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0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<sst xmlns="http://schemas.openxmlformats.org/spreadsheetml/2006/main" count="451" uniqueCount="191">
  <si>
    <t>Formularz cenowy</t>
  </si>
  <si>
    <t>L.p.</t>
  </si>
  <si>
    <t>Rodzaj nici, grubość</t>
  </si>
  <si>
    <t>Igła obw./ dł. w mm/ rodzaj</t>
  </si>
  <si>
    <t>Długość nitki w cm.</t>
  </si>
  <si>
    <t>Ilość saszetek</t>
  </si>
  <si>
    <t>Cena netto 1 saszetki</t>
  </si>
  <si>
    <t>Wartość    netto</t>
  </si>
  <si>
    <t>Wartość brutto</t>
  </si>
  <si>
    <t>Stawka VAT</t>
  </si>
  <si>
    <t xml:space="preserve">1. </t>
  </si>
  <si>
    <t>1/2 koła, 40-42 mm, igła okrągła, wzmoc.</t>
  </si>
  <si>
    <t>75-90 cm</t>
  </si>
  <si>
    <t xml:space="preserve">1/2 koła, 60-65 mm, igła okrągła, </t>
  </si>
  <si>
    <t>1/2 koła, 38-40 mm, igła okrągła, wzmoc.</t>
  </si>
  <si>
    <t>1/2 koła, 37 mm, igła okrągła, wzmoc.</t>
  </si>
  <si>
    <t>90 cm</t>
  </si>
  <si>
    <t>1/2 koła, 26 mm, igła okrągła</t>
  </si>
  <si>
    <t>1/2 koła, 30 mm, igła okrągła</t>
  </si>
  <si>
    <t>2/0</t>
  </si>
  <si>
    <t>1/2 koła, 26-28 mm, igła okrągła</t>
  </si>
  <si>
    <t>70-90 cm</t>
  </si>
  <si>
    <t>1/2 koła, 48-50mm, igła okrągła</t>
  </si>
  <si>
    <t>70- 90 cm</t>
  </si>
  <si>
    <t>3/0</t>
  </si>
  <si>
    <t>1/2 koła, 22-26 mm, igła okrągła</t>
  </si>
  <si>
    <t>70-75 cm</t>
  </si>
  <si>
    <t>60 mm, igła prosta odwrotnie tnącca</t>
  </si>
  <si>
    <t>70 cm</t>
  </si>
  <si>
    <t xml:space="preserve">3/0 </t>
  </si>
  <si>
    <t xml:space="preserve">1/2 koła 4x 17 mm, okrągła odczepialna </t>
  </si>
  <si>
    <t>4x45 cm</t>
  </si>
  <si>
    <t>4/0</t>
  </si>
  <si>
    <t>1/2 koła, 18-22 mm, igła okrągła</t>
  </si>
  <si>
    <t>1/2 koła, 50 mm, igła tępa, okrągła</t>
  </si>
  <si>
    <t>Igła typu "J" 40 mm, wzmocniona, okrągła</t>
  </si>
  <si>
    <t>1/2 koła, 37 mm, igła okrągła</t>
  </si>
  <si>
    <t>-</t>
  </si>
  <si>
    <t>1x140 cm</t>
  </si>
  <si>
    <t>2x70 cm</t>
  </si>
  <si>
    <t>3x45 cm</t>
  </si>
  <si>
    <t>5/0</t>
  </si>
  <si>
    <t>1/2 koła, 16-18 mm, igła okrągła</t>
  </si>
  <si>
    <t>1/2 koła, 20-22 mm, igła okrągła</t>
  </si>
  <si>
    <t>1/2 koła, 20 -22 mm, igła okrągła</t>
  </si>
  <si>
    <t>1/0</t>
  </si>
  <si>
    <t>Ogółem wartość</t>
  </si>
  <si>
    <t>Oświadczam, że zaoferowany przedmiot zamówienia jest zgodny z powyższymi warunkami.</t>
  </si>
  <si>
    <t>______</t>
  </si>
  <si>
    <t>___________</t>
  </si>
  <si>
    <t>____________________</t>
  </si>
  <si>
    <t>(podpis upoważnionego przedstawiciela Wykonawcy)</t>
  </si>
  <si>
    <t>Próbki</t>
  </si>
  <si>
    <r>
      <t>NIĆ NIEWCHŁANIALNA, skórna</t>
    </r>
    <r>
      <rPr>
        <sz val="10"/>
        <color theme="1"/>
        <rFont val="RotisSansSerif"/>
        <family val="2"/>
      </rPr>
      <t xml:space="preserve">, sterylna, poliamidowa, syntetyczna, jednowłóknowa, niepowlekana, barwiona, gładka powierzchnia, duża wytrzymałość mechaniczna, mała sprężystość, dobra widoczność w polu operacyjnym, łatwość założenia pierwszego węzła, opakowanie zbiorcze winno zawierać od 24 do 36 saszetek i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umożliwiające szybkie, sprawne otwarcie i podanie, oryginalne opakowanie handlowe winno zawierać instrukcje użytkowania w języku polskim.  </t>
    </r>
  </si>
  <si>
    <t>Przyrząd jednorazowy do usuwania zszywek</t>
  </si>
  <si>
    <t>3/8 koła, 70-90 mm, igła odw. tnąca</t>
  </si>
  <si>
    <t>3/8 koła, 37-39 mm, igła odw. tnąca</t>
  </si>
  <si>
    <t>3/8 koła, 30 mm, igła odw. tnąca</t>
  </si>
  <si>
    <t>75 cm</t>
  </si>
  <si>
    <t>3/8 koła, 28-30 mm, igła odw. tnąca</t>
  </si>
  <si>
    <t>3/8 koła, 30-32 mm, igła odw. tnąca</t>
  </si>
  <si>
    <t>3/8 koła, 22-25 mm, igła odw. tnąca</t>
  </si>
  <si>
    <t>3/8 koła, 22-24 mm, igła odw. tnąca</t>
  </si>
  <si>
    <t>3/8 koła, 24-26 mm, igła odw. tnąca</t>
  </si>
  <si>
    <t>45-70 cm</t>
  </si>
  <si>
    <t>3/8 koła, 16-20 mm, igła odw. tnąca</t>
  </si>
  <si>
    <t>6/0</t>
  </si>
  <si>
    <t>3/8 koła, 11 mm, igła odw. tnąca, kosmetyczna</t>
  </si>
  <si>
    <t>45 cm,  bezbarwna</t>
  </si>
  <si>
    <t>X</t>
  </si>
  <si>
    <t>2x 100 cm</t>
  </si>
  <si>
    <t xml:space="preserve">3/8 koła,55-60 mm,igła odwrotnie tnąca </t>
  </si>
  <si>
    <t>100 cm</t>
  </si>
  <si>
    <t>x</t>
  </si>
  <si>
    <t>pozycja - 4; 7 - po 2 saszetki</t>
  </si>
  <si>
    <t>1/2 koła, 26 mm, podwójna okrągła igła</t>
  </si>
  <si>
    <t>1/2 koła, 24-26 mm, podwójna okrągła igła</t>
  </si>
  <si>
    <t>1/2 koła, 18-22 mm, podwójna okrągła igła</t>
  </si>
  <si>
    <t>1/2 koła, 22 mm, podwójna okrągła igła</t>
  </si>
  <si>
    <t>1/2 koła, 16-17 mm, podwójna okrgła igła</t>
  </si>
  <si>
    <t>1/2 koła, 16-17 mm, podwójna okrągła igła</t>
  </si>
  <si>
    <t>1/2 koła, 13-15 mm, podwójna okrągła igła</t>
  </si>
  <si>
    <t>1/2 koła, 13 mm, podwójna okrągła igła</t>
  </si>
  <si>
    <t>7/0</t>
  </si>
  <si>
    <t>1/2 koła, 10 mm, podwójna okrągła igła</t>
  </si>
  <si>
    <t>1/2 koła, 37 mm, podwójna okrągła igła</t>
  </si>
  <si>
    <t xml:space="preserve"> Okres wchłaniania 60- 90 dni, 50% początkowej siły podtrzymywania tkankowego po 13- 14 dniach.</t>
  </si>
  <si>
    <t>5/8 koła, 26 mm, okrągła igła</t>
  </si>
  <si>
    <t>1/2 koła, 26 mm, okrągła igła</t>
  </si>
  <si>
    <t>2 x 100 mm</t>
  </si>
  <si>
    <t>1.</t>
  </si>
  <si>
    <t>1/2 koła, okrągła  zaostrzona 13 mm</t>
  </si>
  <si>
    <t>2.</t>
  </si>
  <si>
    <t>1/2 koła, okrągła zaostrzona 26 mm</t>
  </si>
  <si>
    <t>3.</t>
  </si>
  <si>
    <t>1/2 koła, okrągła 37 mm</t>
  </si>
  <si>
    <t>4.</t>
  </si>
  <si>
    <t>1/2 koła, okrągła wzmocniona 40 mm</t>
  </si>
  <si>
    <t>5.</t>
  </si>
  <si>
    <t>1/2 koła, okrągła 48 mm</t>
  </si>
  <si>
    <t>6.</t>
  </si>
  <si>
    <t>7.</t>
  </si>
  <si>
    <t>8.</t>
  </si>
  <si>
    <t xml:space="preserve">90 cm </t>
  </si>
  <si>
    <t>9.</t>
  </si>
  <si>
    <t>3/8 koła, 24 mm, igła odw. tnąca</t>
  </si>
  <si>
    <t>10.</t>
  </si>
  <si>
    <t>11.</t>
  </si>
  <si>
    <t>3/8 koła, okrągła 32 mm</t>
  </si>
  <si>
    <t>12.</t>
  </si>
  <si>
    <t>2x 75 cm</t>
  </si>
  <si>
    <t>Rodzaj siatki/ rozmiar</t>
  </si>
  <si>
    <t>Ilość siatek</t>
  </si>
  <si>
    <t>Cena netto 1 siatki</t>
  </si>
  <si>
    <t>Nazwa / numer katalogowy</t>
  </si>
  <si>
    <t>Brzuszna                        15 cm x 15 cm</t>
  </si>
  <si>
    <t>Brzuszna                        30 cm x 30 cm</t>
  </si>
  <si>
    <t>13.</t>
  </si>
  <si>
    <t xml:space="preserve"> Okres wchłaniania 180- 210 dni, 50- 70%- początkowej siły podtrzymywania tkankowego po  28- 35 dni.</t>
  </si>
  <si>
    <t xml:space="preserve">14. </t>
  </si>
  <si>
    <t>1/2 koła okrągła, wzmocniona 40 mm</t>
  </si>
  <si>
    <t xml:space="preserve">15. </t>
  </si>
  <si>
    <t xml:space="preserve"> NIĆ NIEWCHŁANIALNA, syntetyczna, poliestrowa, pleciona, powlekana jednolicie silikonem</t>
  </si>
  <si>
    <t>Opakowanie zawiera …………….saszetki.</t>
  </si>
  <si>
    <t xml:space="preserve">Opakowanie zawiera …………saszetki. </t>
  </si>
  <si>
    <t>Opakowanie zawiera  ………...saszetki.</t>
  </si>
  <si>
    <t xml:space="preserve">Opakowanie handlowe zawiera …………….szt. </t>
  </si>
  <si>
    <t>Nazwa handlowa nici/ numer katalogowy</t>
  </si>
  <si>
    <t>Nazwa handlowa nici / numer katalogowy</t>
  </si>
  <si>
    <t>Lp.</t>
  </si>
  <si>
    <t>Asortyment</t>
  </si>
  <si>
    <t>Jedn. miary</t>
  </si>
  <si>
    <t>Ilość</t>
  </si>
  <si>
    <t>Cena jedn. netto</t>
  </si>
  <si>
    <t>Wartość netto</t>
  </si>
  <si>
    <t>Kraj pochodzenia  Producent      Nr kat.</t>
  </si>
  <si>
    <t xml:space="preserve">Silikonowe gumki na podejście, sterylne </t>
  </si>
  <si>
    <r>
      <t xml:space="preserve">2 x 45 cm, grubość 2,5 mm, </t>
    </r>
    <r>
      <rPr>
        <sz val="10"/>
        <rFont val="Arial"/>
        <family val="2"/>
      </rPr>
      <t>żółte, białe, niebieskie, czerwone</t>
    </r>
  </si>
  <si>
    <t>szt.</t>
  </si>
  <si>
    <r>
      <t xml:space="preserve">1 x 75 cm, grubość 2,5 mm, </t>
    </r>
    <r>
      <rPr>
        <sz val="10"/>
        <rFont val="Arial"/>
        <family val="2"/>
      </rPr>
      <t>żółte, białe, niebieskie, czerwone</t>
    </r>
  </si>
  <si>
    <t>2 x 45 cm, grubość 1,2 mm, igła 3/8 koła, okrągła, tępa 25 mm</t>
  </si>
  <si>
    <t>po 1 sztuce</t>
  </si>
  <si>
    <r>
      <t>SZEW CHIRURGICZNY,</t>
    </r>
    <r>
      <rPr>
        <sz val="10"/>
        <color theme="1"/>
        <rFont val="RotisSansSerif"/>
        <family val="2"/>
      </rPr>
      <t xml:space="preserve"> zapobiegający rozejściu się ran pooperacyjnych, odbarczający, metalowy, powlekany, w jednej saszetce znajdują się dwie igły-ostre, dwie podkładki polietylenowe w rozmiarze 100 mm x 30 mm x 8 mm, opakowanie zbiorcze winno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umożliwiające szybkie, sprawne otwarcie i podanie, oryginalne opakowanie handlowe winno zawierać instrukcje użytkowania w języku polskim.</t>
    </r>
  </si>
  <si>
    <t xml:space="preserve">Opakowanie handlowe zawiera </t>
  </si>
  <si>
    <t>Rodzaj / rozmiar</t>
  </si>
  <si>
    <t>Cena netto 1 sztuki</t>
  </si>
  <si>
    <t>2,9- 3 g</t>
  </si>
  <si>
    <r>
      <t xml:space="preserve">Wosk kostny </t>
    </r>
    <r>
      <rPr>
        <sz val="10"/>
        <rFont val="Arial"/>
        <family val="2"/>
      </rPr>
      <t>do tamowania krwawień z powierzchni kości na bazie mieszaniny wosku pszczelego (70%) i wazeliny (30%) w formie "płatka" o gramaturze  2,9g – 3,0g,  miękki, dobrze przylegający, dający się modelować, pakowany jałowo w pojedyncze saszetki.</t>
    </r>
  </si>
  <si>
    <t>Igła typu "J" 36 mm, 2 x wzmocniona, okrągła</t>
  </si>
  <si>
    <t>75-80 cm</t>
  </si>
  <si>
    <t>1/2 koła igła okragła wzmocniona 40mm</t>
  </si>
  <si>
    <t>1/2 koła, 13 mm, igła okrągła</t>
  </si>
  <si>
    <t>1/2 koła, 12-13 mm, igła okrągła</t>
  </si>
  <si>
    <t>1/2 koła, 16-17mm, podwójna okrągła igła, z podkładką 6x3 mm</t>
  </si>
  <si>
    <t>1/2 koła, 48 mm, igła okrągła</t>
  </si>
  <si>
    <t>1/2 koła, 20-26 mm, igła okrągła</t>
  </si>
  <si>
    <t xml:space="preserve"> </t>
  </si>
  <si>
    <t>Część nr 1.</t>
  </si>
  <si>
    <t>Część nr 4.</t>
  </si>
  <si>
    <t>Część nr 6</t>
  </si>
  <si>
    <t>Część nr 9</t>
  </si>
  <si>
    <t>Silikonowe gumki na podejście</t>
  </si>
  <si>
    <t>Próbki - pozycja 6; 7 - po 2 saszetki</t>
  </si>
  <si>
    <t>Próbki - część bez próbek</t>
  </si>
  <si>
    <r>
      <t>NIĆ WCHŁANIALNA</t>
    </r>
    <r>
      <rPr>
        <sz val="10"/>
        <color theme="1"/>
        <rFont val="RotisSansSerif"/>
        <family val="2"/>
      </rPr>
      <t>, sterylna, syntetyczna, pleciona, powlekana poliglikonatem, barwiona, gładkie przejście przez tkankę, minimalny odczyn tkankowy, przewidywalny okres wchłaniania 60-90 dni, okres podtrzymywania tkankowego 21- 28 dni, dobra widoczność w polu operacyjnym zapewniająca sprawdzenie węzła chirurgicznego, bezpieczny i pewny węzeł, zabezpieczona przed efektem cięcia tkanek, opakowanie zbiorcze winno zawierać od 24 do 36 saszetek i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umożliwiajace szybkie, sprawne otwarcie i podanie, oryginalne opakowanie handlowe winno zawierać instrukcje użytkowania w języku polskim.</t>
    </r>
  </si>
  <si>
    <r>
      <t xml:space="preserve">Pozycja 1- 13/ NIĆ WCHŁANIALNA, </t>
    </r>
    <r>
      <rPr>
        <sz val="10"/>
        <color indexed="8"/>
        <rFont val="RotisSansSerif"/>
        <family val="2"/>
      </rPr>
      <t xml:space="preserve">syntetyczna, jednowłóknowa, niepowlekana, barwiona, wykonana z glikonatu, gładka powierzchnia, duża wytrzymałość mechaniczna, mała sprężystość, dobra widoczność w polu operacyjnym, łatwość założenia pierwszego węzła, opakowanie zbiorcze winno zawierać 24- 36 saszetek i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umożliwiające szybkie, sprawne otwarcie i podanie, oryginalne opakowanie handlowe winno zawierać instrukcje użytkowania w języku polskim.  </t>
    </r>
  </si>
  <si>
    <r>
      <t xml:space="preserve">Pozycja 14/ NIĆ WCHŁANIALNA, </t>
    </r>
    <r>
      <rPr>
        <sz val="10"/>
        <color indexed="8"/>
        <rFont val="RotisSansSerif"/>
        <family val="2"/>
      </rPr>
      <t xml:space="preserve">syntetyczna, jednowłóknowa, niepowlekana, barwiona, gładka powierzchnia, duża wytrzymałość mechaniczna, mała sprężystość, dobra widoczność w polu operacyjnym, łatwość założenia pierwszego węzła, opakowanie zbiorcze winno zawierać  24 saszetki i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umożliwiające szybkie, sprawne otwarcie i podanie, oryginalne opakowanie handlowe winno zawierać instrukcje użytkowania w języku polskim.  </t>
    </r>
  </si>
  <si>
    <r>
      <rPr>
        <b/>
        <sz val="10"/>
        <color indexed="8"/>
        <rFont val="Arial"/>
        <family val="2"/>
      </rPr>
      <t>Pozycja 15- NIĆ NIEWCHŁANIALNA</t>
    </r>
    <r>
      <rPr>
        <sz val="10"/>
        <color indexed="8"/>
        <rFont val="Arial"/>
        <family val="2"/>
      </rPr>
      <t xml:space="preserve">, syntetyczna, poliestrowa, pleciona, powlekana jednolicie silikonem, barwiona, duża wytrzymałość mechaniczna, dobra widoczność w polu operacyjnym, łatwość założenia pierwszego węzła, opakowanie zbiorcze winno zawierać 24- 36 saszetek i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umożliwiające szybkie, sprawne otwarcie i podanie, oryginalne opakowanie handlowe winno zawierać instrukcje użytkowania w języku polskim.  </t>
    </r>
  </si>
  <si>
    <t>Załącznik nr 2</t>
  </si>
  <si>
    <t>1/2 koła, 13 mm, podwójna okrgła igła</t>
  </si>
  <si>
    <r>
      <t xml:space="preserve">Siatka do operacyjnego leczenia przepuklin - </t>
    </r>
    <r>
      <rPr>
        <sz val="10"/>
        <rFont val="Arial"/>
        <family val="2"/>
      </rPr>
      <t>polipropylenowa, tkany monofilament, sterylna, max. wielkość porów 1,5 mm, grubość 0,53 mm, masa powierzchniowa 60g/m2, posiadajaca niebieskie paski wzmacniajace strukturę oraz ułatwiajace pozycjonowanie, pakowana pojedynczo w podwójne opakowanie papierowo-foliowe, zabezpieczona w dodatkowe opakowanie kartonowe, pakowana bez składania powodującego trwałe zagięcia na powierzchni, posiada etykiety samoprzylepne do wklejania do kokumentacji, wysoka wytrzymałość na rozrywanie.</t>
    </r>
  </si>
  <si>
    <r>
      <t>SZEW GORETEXOWY - ,</t>
    </r>
    <r>
      <rPr>
        <sz val="10"/>
        <color theme="1"/>
        <rFont val="RotisSansSerif"/>
        <family val="2"/>
      </rPr>
      <t>nitka wyknana z PTFE, niewchłanialna, monofilamentowa z dwoma igłami 13-15 mm, okrąłę 1/2 koła, atraumatyczne , pakowane po 12 szaszetek, każda nitka winna znajdować się w podwójnej saszetce, na opakowaniu winna znajdować się: nazwa nici, kod, rozmiar nici, data ważności</t>
    </r>
  </si>
  <si>
    <t>1/2 koła, 26 mm, podwójna okrągła, igła o zak. Krótkim tnącym</t>
  </si>
  <si>
    <t>1/2 koła, 22 mm, podwójna okrągła, igła o zak. Krótkim tnącym</t>
  </si>
  <si>
    <t>1/2 koła, 17 mm, podwójna okrągła, igła o zak. Krótkim tnącym</t>
  </si>
  <si>
    <t>pozycja - 10;12 - po 2 saszetki</t>
  </si>
  <si>
    <r>
      <rPr>
        <b/>
        <sz val="10"/>
        <rFont val="Arial"/>
        <family val="2"/>
      </rPr>
      <t>Pozycja nr 14.</t>
    </r>
    <r>
      <rPr>
        <sz val="10"/>
        <rFont val="Arial"/>
        <family val="2"/>
      </rPr>
      <t xml:space="preserve"> Lekki stapler sterylny, jedenorazowy ze zszywkami w minimalnej liczbie 35 szt. oraz wskaźnikiem ilości zszywek w staplerze. Uchwyt  sztaplera wygięty pod optymalnym kątem zapewniający dobrą widoczność brzegów zamykanej rany. Zszywki prostokątne o wymiarach: „grzbiet” 6,9 mm, „nóżka” 4,2 mm, powlekane teflonem o przekroju poprzecznym do 0,58 mm. </t>
    </r>
  </si>
  <si>
    <t>„grzbiet” 6,9 mm, „nóżka” 4,2 mm</t>
  </si>
  <si>
    <t>1/2 koła 48 mm, igła okrągła</t>
  </si>
  <si>
    <t>1 siatka 10 x 15 cm</t>
  </si>
  <si>
    <t>Pachwinowa                  10 cm x 15 cm</t>
  </si>
  <si>
    <t>Zamawiajacy dopuszcza tolerancję +/- 1 cm</t>
  </si>
  <si>
    <t>1/2 koła 30mm, igła okrągła</t>
  </si>
  <si>
    <t>pozycja - 10, 12, 32 - po 2 saszetki</t>
  </si>
  <si>
    <r>
      <t>NIĆ NIEWCHŁANIALNA, naczyniowa</t>
    </r>
    <r>
      <rPr>
        <sz val="10"/>
        <color theme="1"/>
        <rFont val="RotisSansSerif"/>
        <family val="2"/>
      </rPr>
      <t xml:space="preserve">, sterylna, syntetyczna, wykonana z polipropylenu i polietylenu, jednowłóknowa, barwiona na kolor niebieski, dobra widoczność w polu operacyjnym, gładka, dobrze utrzymująca węzeł, posiadająca małą pamięć skrętu, nie plącząca się, po otwarciu saszetki widoczna jest część dwóch igieł z nitką, pozostała część igieł jest zabezpieczona, opakowanie zbiorcze winno zawierać od 24 do 36 saszetek i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umożliwiające szybkie, sprawne otwarcie i podanie, oryginalne opakowanie handlowe winno zawierać instrukcje użytkowania w języku polskim. </t>
    </r>
  </si>
  <si>
    <r>
      <t>NIĆ WCHŁANIALNA</t>
    </r>
    <r>
      <rPr>
        <sz val="10"/>
        <color theme="1"/>
        <rFont val="RotisSansSerif"/>
        <family val="2"/>
      </rPr>
      <t>, sterylna, syntetyczna, pleciona, powlekana poliglaktyną 910 oraz stearynianem wapnia, niebarwiona, gładkie przejście przez tkankę, minimalny odczyn tkankowy, przewidywalny okres wchłaniania ok 42 dni, okres podtrzymywania tkankowego 50% po 5 dniach, dobra widoczność w polu operacyjnym zapewniająca sprawdzenie węzła chirurgicznego, bezpieczny i pewny węzeł, zabezpieczona przed efektem cięcia tkanek, opakowanie zbiorcze winno zawierać od 24 do 36 saszetek i być dodatkowo zabezpieczone łatwo zdejmującą się folią, na opakowaniu tym winna znajdować się: nazwa nici, numer katalogowy, kod, rozmiar i rodzaj nici, data ważności, również pojedyncza nić winna być czytelnie opisana i zapakowana w podwójne opakowanie, umożliwiające szybkie, sprawne otwarcie i podanie, oryginalne opakowanie handlowe winno zawierać instrukcje użytkowania w języku polskim.</t>
    </r>
  </si>
  <si>
    <t>Pakiet nr 2.</t>
  </si>
  <si>
    <t>Część nr 3.</t>
  </si>
  <si>
    <t>Część nr 5</t>
  </si>
  <si>
    <t>Część nr 7.</t>
  </si>
  <si>
    <t>Część nr 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</si>
</sst>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0"/>
  </numFmts>
  <fonts count="50">
    <font>
      <sz val="10"/>
      <color theme="1"/>
      <name val="RotisSansSerif"/>
      <family val="2"/>
    </font>
    <font>
      <sz val="11"/>
      <color indexed="8"/>
      <name val="Czcionka tekstu podstawowego"/>
      <family val="2"/>
    </font>
    <font>
      <sz val="10"/>
      <color indexed="8"/>
      <name val="RotisSans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RotisSansSerif"/>
      <family val="2"/>
    </font>
    <font>
      <b/>
      <sz val="10"/>
      <color indexed="8"/>
      <name val="RotisSansSerif"/>
      <family val="2"/>
    </font>
    <font>
      <b/>
      <sz val="10"/>
      <name val="RotisSansSerif"/>
      <family val="2"/>
    </font>
    <font>
      <sz val="10"/>
      <name val="RotisSansSerif"/>
      <family val="0"/>
    </font>
    <font>
      <u val="single"/>
      <sz val="13"/>
      <color indexed="12"/>
      <name val="RotisSansSerif"/>
      <family val="2"/>
    </font>
    <font>
      <u val="single"/>
      <sz val="13"/>
      <color indexed="36"/>
      <name val="RotisSansSerif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RotisSans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right" vertical="center" wrapText="1"/>
    </xf>
    <xf numFmtId="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right" vertical="center" wrapText="1"/>
    </xf>
    <xf numFmtId="9" fontId="4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right" vertical="center" wrapText="1"/>
    </xf>
    <xf numFmtId="9" fontId="4" fillId="0" borderId="18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/>
    </xf>
    <xf numFmtId="164" fontId="5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wrapText="1"/>
    </xf>
    <xf numFmtId="9" fontId="0" fillId="0" borderId="16" xfId="0" applyNumberFormat="1" applyBorder="1" applyAlignment="1">
      <alignment horizontal="center" vertical="center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 horizontal="right" vertical="center" wrapText="1"/>
    </xf>
    <xf numFmtId="9" fontId="0" fillId="0" borderId="16" xfId="0" applyNumberForma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6" xfId="54" applyNumberFormat="1" applyFont="1" applyBorder="1" applyAlignment="1">
      <alignment horizontal="center" vertical="center"/>
    </xf>
    <xf numFmtId="4" fontId="5" fillId="0" borderId="16" xfId="54" applyNumberFormat="1" applyFont="1" applyBorder="1" applyAlignment="1">
      <alignment horizontal="left" vertical="center" wrapText="1"/>
    </xf>
    <xf numFmtId="1" fontId="5" fillId="0" borderId="16" xfId="54" applyNumberFormat="1" applyFont="1" applyBorder="1" applyAlignment="1">
      <alignment horizontal="center" vertical="center"/>
    </xf>
    <xf numFmtId="9" fontId="5" fillId="0" borderId="16" xfId="54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3" fontId="8" fillId="0" borderId="16" xfId="54" applyNumberFormat="1" applyFont="1" applyBorder="1" applyAlignment="1">
      <alignment horizontal="center" vertical="center"/>
    </xf>
    <xf numFmtId="4" fontId="8" fillId="0" borderId="16" xfId="54" applyNumberFormat="1" applyFont="1" applyFill="1" applyBorder="1" applyAlignment="1">
      <alignment horizontal="left" vertical="center" wrapText="1"/>
    </xf>
    <xf numFmtId="3" fontId="3" fillId="0" borderId="16" xfId="54" applyNumberFormat="1" applyFont="1" applyBorder="1" applyAlignment="1">
      <alignment horizontal="center" vertical="center"/>
    </xf>
    <xf numFmtId="4" fontId="3" fillId="0" borderId="16" xfId="54" applyNumberFormat="1" applyFont="1" applyFill="1" applyBorder="1" applyAlignment="1">
      <alignment horizontal="left" vertical="center" wrapText="1"/>
    </xf>
    <xf numFmtId="3" fontId="5" fillId="0" borderId="16" xfId="54" applyNumberFormat="1" applyFont="1" applyBorder="1" applyAlignment="1">
      <alignment horizontal="center" vertical="center"/>
    </xf>
    <xf numFmtId="4" fontId="4" fillId="0" borderId="16" xfId="54" applyNumberFormat="1" applyFont="1" applyFill="1" applyBorder="1" applyAlignment="1">
      <alignment horizontal="left" vertical="center" wrapText="1"/>
    </xf>
    <xf numFmtId="3" fontId="4" fillId="0" borderId="16" xfId="54" applyNumberFormat="1" applyFont="1" applyBorder="1" applyAlignment="1">
      <alignment horizontal="center" vertical="center"/>
    </xf>
    <xf numFmtId="4" fontId="4" fillId="0" borderId="16" xfId="54" applyNumberFormat="1" applyFont="1" applyBorder="1" applyAlignment="1">
      <alignment horizontal="center" vertical="center"/>
    </xf>
    <xf numFmtId="3" fontId="4" fillId="0" borderId="16" xfId="54" applyNumberFormat="1" applyFont="1" applyFill="1" applyBorder="1" applyAlignment="1">
      <alignment horizontal="center" vertical="center"/>
    </xf>
    <xf numFmtId="4" fontId="5" fillId="0" borderId="16" xfId="54" applyNumberFormat="1" applyFont="1" applyFill="1" applyBorder="1" applyAlignment="1">
      <alignment horizontal="center" vertical="center" wrapText="1"/>
    </xf>
    <xf numFmtId="1" fontId="5" fillId="0" borderId="16" xfId="54" applyNumberFormat="1" applyFont="1" applyFill="1" applyBorder="1" applyAlignment="1">
      <alignment horizontal="center" vertical="center"/>
    </xf>
    <xf numFmtId="3" fontId="5" fillId="0" borderId="18" xfId="54" applyNumberFormat="1" applyFont="1" applyBorder="1" applyAlignment="1">
      <alignment horizontal="center" vertical="center"/>
    </xf>
    <xf numFmtId="4" fontId="4" fillId="0" borderId="18" xfId="54" applyNumberFormat="1" applyFont="1" applyFill="1" applyBorder="1" applyAlignment="1">
      <alignment horizontal="center" vertical="center" wrapText="1"/>
    </xf>
    <xf numFmtId="4" fontId="5" fillId="0" borderId="18" xfId="54" applyNumberFormat="1" applyFont="1" applyBorder="1" applyAlignment="1">
      <alignment horizontal="center" vertical="center" wrapText="1"/>
    </xf>
    <xf numFmtId="1" fontId="5" fillId="0" borderId="18" xfId="54" applyNumberFormat="1" applyFont="1" applyBorder="1" applyAlignment="1">
      <alignment horizontal="center" vertical="center"/>
    </xf>
    <xf numFmtId="4" fontId="5" fillId="0" borderId="18" xfId="54" applyNumberFormat="1" applyFont="1" applyFill="1" applyBorder="1" applyAlignment="1">
      <alignment horizontal="right" vertical="center" wrapText="1"/>
    </xf>
    <xf numFmtId="9" fontId="5" fillId="0" borderId="18" xfId="54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Alignment="1">
      <alignment wrapText="1"/>
    </xf>
    <xf numFmtId="4" fontId="4" fillId="0" borderId="16" xfId="54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7" xfId="0" applyFill="1" applyBorder="1" applyAlignment="1">
      <alignment horizontal="center" vertical="center"/>
    </xf>
    <xf numFmtId="4" fontId="5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12" fillId="0" borderId="18" xfId="0" applyFont="1" applyFill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14" xfId="0" applyNumberFormat="1" applyFont="1" applyBorder="1" applyAlignment="1">
      <alignment horizontal="right" vertical="center"/>
    </xf>
    <xf numFmtId="9" fontId="4" fillId="0" borderId="26" xfId="54" applyFont="1" applyFill="1" applyBorder="1" applyAlignment="1">
      <alignment horizontal="center" vertical="center"/>
    </xf>
    <xf numFmtId="9" fontId="4" fillId="0" borderId="28" xfId="54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9" fontId="4" fillId="0" borderId="29" xfId="54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" fontId="4" fillId="0" borderId="28" xfId="54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4" fillId="0" borderId="29" xfId="54" applyNumberFormat="1" applyFont="1" applyFill="1" applyBorder="1" applyAlignment="1">
      <alignment horizontal="center" vertical="center"/>
    </xf>
    <xf numFmtId="4" fontId="5" fillId="0" borderId="16" xfId="54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5" fillId="0" borderId="16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3" fontId="0" fillId="0" borderId="16" xfId="0" applyNumberForma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30" xfId="0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right" vertical="center" wrapText="1"/>
    </xf>
    <xf numFmtId="9" fontId="4" fillId="0" borderId="30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9" fontId="0" fillId="0" borderId="16" xfId="0" applyNumberFormat="1" applyFill="1" applyBorder="1" applyAlignment="1">
      <alignment horizontal="center"/>
    </xf>
    <xf numFmtId="4" fontId="3" fillId="0" borderId="33" xfId="0" applyNumberFormat="1" applyFont="1" applyFill="1" applyBorder="1" applyAlignment="1">
      <alignment vertical="center"/>
    </xf>
    <xf numFmtId="9" fontId="4" fillId="0" borderId="1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3" fontId="0" fillId="0" borderId="3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4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" fontId="4" fillId="0" borderId="16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9" fontId="4" fillId="0" borderId="19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wrapText="1"/>
    </xf>
    <xf numFmtId="4" fontId="4" fillId="0" borderId="16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/>
    </xf>
    <xf numFmtId="9" fontId="4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3" fontId="0" fillId="0" borderId="19" xfId="0" applyNumberForma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3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0" fillId="0" borderId="0" xfId="0" applyFont="1" applyFill="1" applyAlignment="1">
      <alignment wrapText="1"/>
    </xf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horizontal="justify" wrapText="1"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4" fontId="3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3" fillId="0" borderId="39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0" xfId="0" applyNumberFormat="1" applyFont="1" applyAlignment="1">
      <alignment wrapText="1"/>
    </xf>
    <xf numFmtId="0" fontId="10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5" fillId="0" borderId="0" xfId="0" applyNumberFormat="1" applyFont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45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37" xfId="0" applyFill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43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5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3" fillId="0" borderId="45" xfId="0" applyFont="1" applyBorder="1" applyAlignment="1">
      <alignment horizontal="left" vertical="top" wrapText="1"/>
    </xf>
    <xf numFmtId="0" fontId="0" fillId="0" borderId="43" xfId="0" applyBorder="1" applyAlignment="1">
      <alignment wrapText="1"/>
    </xf>
    <xf numFmtId="0" fontId="0" fillId="0" borderId="46" xfId="0" applyBorder="1" applyAlignment="1">
      <alignment wrapText="1"/>
    </xf>
    <xf numFmtId="0" fontId="3" fillId="0" borderId="45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44" xfId="0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N9" sqref="N9:P13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19.75390625" style="0" customWidth="1"/>
    <col min="4" max="5" width="10.625" style="0" customWidth="1"/>
    <col min="6" max="6" width="9.625" style="0" customWidth="1"/>
    <col min="7" max="7" width="13.00390625" style="0" customWidth="1"/>
    <col min="8" max="8" width="12.875" style="0" customWidth="1"/>
    <col min="10" max="10" width="18.00390625" style="0" customWidth="1"/>
    <col min="11" max="13" width="9.125" style="0" hidden="1" customWidth="1"/>
  </cols>
  <sheetData>
    <row r="1" spans="1:10" ht="12.75" customHeight="1">
      <c r="A1" s="1" t="s">
        <v>157</v>
      </c>
      <c r="C1" t="s">
        <v>156</v>
      </c>
      <c r="E1" s="2" t="s">
        <v>0</v>
      </c>
      <c r="J1" s="2" t="s">
        <v>168</v>
      </c>
    </row>
    <row r="2" spans="1:13" ht="3" customHeight="1">
      <c r="A2" s="272" t="s">
        <v>164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05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ht="12.75" hidden="1"/>
    <row r="6" spans="3:6" ht="12.75">
      <c r="C6" s="272" t="s">
        <v>123</v>
      </c>
      <c r="D6" s="280"/>
      <c r="E6" s="280"/>
      <c r="F6" s="280"/>
    </row>
    <row r="7" spans="3:6" ht="13.5" thickBot="1">
      <c r="C7" s="159"/>
      <c r="D7" s="150"/>
      <c r="E7" s="150"/>
      <c r="F7" s="150"/>
    </row>
    <row r="8" spans="1:10" ht="39" thickBot="1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146" t="s">
        <v>7</v>
      </c>
      <c r="H8" s="146" t="s">
        <v>8</v>
      </c>
      <c r="I8" s="5" t="s">
        <v>9</v>
      </c>
      <c r="J8" s="6" t="s">
        <v>127</v>
      </c>
    </row>
    <row r="9" spans="1:10" ht="25.5">
      <c r="A9" s="7" t="s">
        <v>10</v>
      </c>
      <c r="B9" s="8">
        <v>2</v>
      </c>
      <c r="C9" s="9" t="s">
        <v>11</v>
      </c>
      <c r="D9" s="10" t="s">
        <v>12</v>
      </c>
      <c r="E9" s="11">
        <v>1404</v>
      </c>
      <c r="F9" s="12"/>
      <c r="G9" s="220"/>
      <c r="H9" s="220"/>
      <c r="I9" s="13"/>
      <c r="J9" s="167"/>
    </row>
    <row r="10" spans="1:10" ht="25.5">
      <c r="A10" s="241">
        <v>2</v>
      </c>
      <c r="B10" s="242">
        <v>2</v>
      </c>
      <c r="C10" s="243" t="s">
        <v>178</v>
      </c>
      <c r="D10" s="244" t="s">
        <v>16</v>
      </c>
      <c r="E10" s="267">
        <v>144</v>
      </c>
      <c r="F10" s="268"/>
      <c r="G10" s="228"/>
      <c r="H10" s="220"/>
      <c r="I10" s="239"/>
      <c r="J10" s="245"/>
    </row>
    <row r="11" spans="1:10" ht="25.5">
      <c r="A11" s="14">
        <v>3</v>
      </c>
      <c r="B11" s="15">
        <v>2</v>
      </c>
      <c r="C11" s="16" t="s">
        <v>13</v>
      </c>
      <c r="D11" s="17" t="s">
        <v>12</v>
      </c>
      <c r="E11" s="17">
        <v>216</v>
      </c>
      <c r="F11" s="18"/>
      <c r="G11" s="220"/>
      <c r="H11" s="220"/>
      <c r="I11" s="19"/>
      <c r="J11" s="165"/>
    </row>
    <row r="12" spans="1:10" ht="25.5">
      <c r="A12" s="14">
        <v>4</v>
      </c>
      <c r="B12" s="15">
        <v>1</v>
      </c>
      <c r="C12" s="20" t="s">
        <v>14</v>
      </c>
      <c r="D12" s="17" t="s">
        <v>12</v>
      </c>
      <c r="E12" s="21">
        <v>648</v>
      </c>
      <c r="F12" s="18"/>
      <c r="G12" s="220"/>
      <c r="H12" s="220"/>
      <c r="I12" s="19"/>
      <c r="J12" s="165"/>
    </row>
    <row r="13" spans="1:10" ht="25.5">
      <c r="A13" s="14">
        <v>5</v>
      </c>
      <c r="B13" s="22">
        <v>1</v>
      </c>
      <c r="C13" s="20" t="s">
        <v>15</v>
      </c>
      <c r="D13" s="23" t="s">
        <v>16</v>
      </c>
      <c r="E13" s="24">
        <v>288</v>
      </c>
      <c r="F13" s="18"/>
      <c r="G13" s="220"/>
      <c r="H13" s="220"/>
      <c r="I13" s="19"/>
      <c r="J13" s="163"/>
    </row>
    <row r="14" spans="1:14" ht="25.5">
      <c r="A14" s="14">
        <v>6</v>
      </c>
      <c r="B14" s="15">
        <v>0</v>
      </c>
      <c r="C14" s="20" t="s">
        <v>17</v>
      </c>
      <c r="D14" s="17" t="s">
        <v>16</v>
      </c>
      <c r="E14" s="17">
        <v>540</v>
      </c>
      <c r="F14" s="18"/>
      <c r="G14" s="220"/>
      <c r="H14" s="220"/>
      <c r="I14" s="19"/>
      <c r="J14" s="165"/>
      <c r="N14" s="91"/>
    </row>
    <row r="15" spans="1:10" ht="25.5">
      <c r="A15" s="14">
        <v>7</v>
      </c>
      <c r="B15" s="15">
        <v>0</v>
      </c>
      <c r="C15" s="20" t="s">
        <v>182</v>
      </c>
      <c r="D15" s="17" t="s">
        <v>16</v>
      </c>
      <c r="E15" s="17">
        <v>216</v>
      </c>
      <c r="F15" s="18"/>
      <c r="G15" s="220"/>
      <c r="H15" s="220"/>
      <c r="I15" s="19"/>
      <c r="J15" s="165"/>
    </row>
    <row r="16" spans="1:10" ht="25.5">
      <c r="A16" s="14">
        <v>8</v>
      </c>
      <c r="B16" s="22">
        <v>0</v>
      </c>
      <c r="C16" s="20" t="s">
        <v>36</v>
      </c>
      <c r="D16" s="23" t="s">
        <v>16</v>
      </c>
      <c r="E16" s="23">
        <v>360</v>
      </c>
      <c r="F16" s="18"/>
      <c r="G16" s="220"/>
      <c r="H16" s="220"/>
      <c r="I16" s="19"/>
      <c r="J16" s="165"/>
    </row>
    <row r="17" spans="1:10" ht="25.5">
      <c r="A17" s="14">
        <v>9</v>
      </c>
      <c r="B17" s="22" t="s">
        <v>45</v>
      </c>
      <c r="C17" s="20" t="s">
        <v>18</v>
      </c>
      <c r="D17" s="23" t="s">
        <v>16</v>
      </c>
      <c r="E17" s="23">
        <v>288</v>
      </c>
      <c r="F17" s="18"/>
      <c r="G17" s="220"/>
      <c r="H17" s="220"/>
      <c r="I17" s="19"/>
      <c r="J17" s="165"/>
    </row>
    <row r="18" spans="1:10" ht="25.5">
      <c r="A18" s="25">
        <v>10</v>
      </c>
      <c r="B18" s="26" t="s">
        <v>19</v>
      </c>
      <c r="C18" s="27" t="s">
        <v>20</v>
      </c>
      <c r="D18" s="28" t="s">
        <v>21</v>
      </c>
      <c r="E18" s="21">
        <v>2844</v>
      </c>
      <c r="F18" s="18"/>
      <c r="G18" s="220"/>
      <c r="H18" s="220"/>
      <c r="I18" s="19"/>
      <c r="J18" s="165"/>
    </row>
    <row r="19" spans="1:10" ht="25.5">
      <c r="A19" s="14">
        <v>11</v>
      </c>
      <c r="B19" s="15" t="s">
        <v>19</v>
      </c>
      <c r="C19" s="20" t="s">
        <v>22</v>
      </c>
      <c r="D19" s="23" t="s">
        <v>23</v>
      </c>
      <c r="E19" s="17">
        <v>216</v>
      </c>
      <c r="F19" s="18"/>
      <c r="G19" s="220"/>
      <c r="H19" s="220"/>
      <c r="I19" s="19"/>
      <c r="J19" s="165"/>
    </row>
    <row r="20" spans="1:10" ht="25.5">
      <c r="A20" s="25">
        <v>12</v>
      </c>
      <c r="B20" s="26" t="s">
        <v>24</v>
      </c>
      <c r="C20" s="27" t="s">
        <v>25</v>
      </c>
      <c r="D20" s="28" t="s">
        <v>26</v>
      </c>
      <c r="E20" s="21">
        <v>1368</v>
      </c>
      <c r="F20" s="18"/>
      <c r="G20" s="220"/>
      <c r="H20" s="220"/>
      <c r="I20" s="19"/>
      <c r="J20" s="162"/>
    </row>
    <row r="21" spans="1:10" s="91" customFormat="1" ht="25.5">
      <c r="A21" s="203">
        <v>13</v>
      </c>
      <c r="B21" s="22" t="s">
        <v>24</v>
      </c>
      <c r="C21" s="20" t="s">
        <v>27</v>
      </c>
      <c r="D21" s="23" t="s">
        <v>28</v>
      </c>
      <c r="E21" s="23">
        <v>432</v>
      </c>
      <c r="F21" s="18"/>
      <c r="G21" s="220"/>
      <c r="H21" s="220"/>
      <c r="I21" s="212"/>
      <c r="J21" s="162"/>
    </row>
    <row r="22" spans="1:10" ht="25.5">
      <c r="A22" s="14">
        <v>14</v>
      </c>
      <c r="B22" s="22" t="s">
        <v>29</v>
      </c>
      <c r="C22" s="20" t="s">
        <v>30</v>
      </c>
      <c r="D22" s="23" t="s">
        <v>31</v>
      </c>
      <c r="E22" s="17">
        <v>36</v>
      </c>
      <c r="F22" s="18"/>
      <c r="G22" s="220"/>
      <c r="H22" s="220"/>
      <c r="I22" s="19"/>
      <c r="J22" s="162"/>
    </row>
    <row r="23" spans="1:10" ht="25.5">
      <c r="A23" s="14">
        <v>15</v>
      </c>
      <c r="B23" s="15" t="s">
        <v>32</v>
      </c>
      <c r="C23" s="20" t="s">
        <v>33</v>
      </c>
      <c r="D23" s="17" t="s">
        <v>26</v>
      </c>
      <c r="E23" s="17">
        <v>288</v>
      </c>
      <c r="F23" s="18"/>
      <c r="G23" s="220"/>
      <c r="H23" s="220"/>
      <c r="I23" s="19"/>
      <c r="J23" s="165"/>
    </row>
    <row r="24" spans="1:10" ht="25.5">
      <c r="A24" s="14">
        <v>16</v>
      </c>
      <c r="B24" s="15" t="s">
        <v>32</v>
      </c>
      <c r="C24" s="20" t="s">
        <v>17</v>
      </c>
      <c r="D24" s="17" t="s">
        <v>26</v>
      </c>
      <c r="E24" s="17">
        <v>36</v>
      </c>
      <c r="F24" s="18"/>
      <c r="G24" s="220"/>
      <c r="H24" s="220"/>
      <c r="I24" s="19"/>
      <c r="J24" s="165"/>
    </row>
    <row r="25" spans="1:10" ht="25.5">
      <c r="A25" s="14">
        <v>17</v>
      </c>
      <c r="B25" s="15" t="s">
        <v>41</v>
      </c>
      <c r="C25" s="20" t="s">
        <v>42</v>
      </c>
      <c r="D25" s="17" t="s">
        <v>26</v>
      </c>
      <c r="E25" s="17">
        <v>72</v>
      </c>
      <c r="F25" s="18"/>
      <c r="G25" s="220"/>
      <c r="H25" s="220"/>
      <c r="I25" s="19"/>
      <c r="J25" s="165"/>
    </row>
    <row r="26" spans="1:10" ht="25.5">
      <c r="A26" s="203">
        <v>18</v>
      </c>
      <c r="B26" s="15" t="s">
        <v>41</v>
      </c>
      <c r="C26" s="20" t="s">
        <v>152</v>
      </c>
      <c r="D26" s="17" t="s">
        <v>26</v>
      </c>
      <c r="E26" s="17">
        <v>36</v>
      </c>
      <c r="F26" s="18"/>
      <c r="G26" s="220"/>
      <c r="H26" s="220"/>
      <c r="I26" s="19"/>
      <c r="J26" s="165"/>
    </row>
    <row r="27" spans="1:10" ht="25.5">
      <c r="A27" s="14">
        <v>19</v>
      </c>
      <c r="B27" s="22" t="s">
        <v>66</v>
      </c>
      <c r="C27" s="20" t="s">
        <v>151</v>
      </c>
      <c r="D27" s="17" t="s">
        <v>26</v>
      </c>
      <c r="E27" s="23">
        <v>36</v>
      </c>
      <c r="F27" s="18"/>
      <c r="G27" s="220"/>
      <c r="H27" s="220"/>
      <c r="I27" s="19"/>
      <c r="J27" s="165"/>
    </row>
    <row r="28" spans="1:10" ht="25.5">
      <c r="A28" s="14">
        <v>20</v>
      </c>
      <c r="B28" s="22">
        <v>1</v>
      </c>
      <c r="C28" s="20" t="s">
        <v>34</v>
      </c>
      <c r="D28" s="17" t="s">
        <v>16</v>
      </c>
      <c r="E28" s="17">
        <v>36</v>
      </c>
      <c r="F28" s="18"/>
      <c r="G28" s="220"/>
      <c r="H28" s="220"/>
      <c r="I28" s="19"/>
      <c r="J28" s="165"/>
    </row>
    <row r="29" spans="1:10" ht="25.5">
      <c r="A29" s="14">
        <v>21</v>
      </c>
      <c r="B29" s="17">
        <v>1</v>
      </c>
      <c r="C29" s="20" t="s">
        <v>35</v>
      </c>
      <c r="D29" s="23" t="s">
        <v>28</v>
      </c>
      <c r="E29" s="23">
        <v>180</v>
      </c>
      <c r="F29" s="18"/>
      <c r="G29" s="220"/>
      <c r="H29" s="220"/>
      <c r="I29" s="19"/>
      <c r="J29" s="162"/>
    </row>
    <row r="30" spans="1:10" ht="25.5">
      <c r="A30" s="14">
        <v>22</v>
      </c>
      <c r="B30" s="15">
        <v>0</v>
      </c>
      <c r="C30" s="20" t="s">
        <v>36</v>
      </c>
      <c r="D30" s="23" t="s">
        <v>16</v>
      </c>
      <c r="E30" s="23">
        <v>216</v>
      </c>
      <c r="F30" s="18"/>
      <c r="G30" s="220"/>
      <c r="H30" s="220"/>
      <c r="I30" s="19"/>
      <c r="J30" s="165"/>
    </row>
    <row r="31" spans="1:10" ht="38.25">
      <c r="A31" s="14">
        <v>23</v>
      </c>
      <c r="B31" s="15">
        <v>0</v>
      </c>
      <c r="C31" s="20" t="s">
        <v>148</v>
      </c>
      <c r="D31" s="23" t="s">
        <v>28</v>
      </c>
      <c r="E31" s="23">
        <v>36</v>
      </c>
      <c r="F31" s="18"/>
      <c r="G31" s="220"/>
      <c r="H31" s="220"/>
      <c r="I31" s="19"/>
      <c r="J31" s="165"/>
    </row>
    <row r="32" spans="1:10" ht="12.75">
      <c r="A32" s="14">
        <v>24</v>
      </c>
      <c r="B32" s="15">
        <v>2</v>
      </c>
      <c r="C32" s="20" t="s">
        <v>37</v>
      </c>
      <c r="D32" s="17" t="s">
        <v>38</v>
      </c>
      <c r="E32" s="21">
        <v>468</v>
      </c>
      <c r="F32" s="18"/>
      <c r="G32" s="220"/>
      <c r="H32" s="220"/>
      <c r="I32" s="19"/>
      <c r="J32" s="162"/>
    </row>
    <row r="33" spans="1:10" ht="12.75">
      <c r="A33" s="14">
        <v>25</v>
      </c>
      <c r="B33" s="15">
        <v>1</v>
      </c>
      <c r="C33" s="20" t="s">
        <v>37</v>
      </c>
      <c r="D33" s="17" t="s">
        <v>38</v>
      </c>
      <c r="E33" s="17">
        <v>144</v>
      </c>
      <c r="F33" s="18"/>
      <c r="G33" s="220"/>
      <c r="H33" s="220"/>
      <c r="I33" s="19"/>
      <c r="J33" s="162"/>
    </row>
    <row r="34" spans="1:10" ht="12.75">
      <c r="A34" s="14">
        <v>26</v>
      </c>
      <c r="B34" s="15">
        <v>1</v>
      </c>
      <c r="C34" s="20" t="s">
        <v>37</v>
      </c>
      <c r="D34" s="17" t="s">
        <v>39</v>
      </c>
      <c r="E34" s="17">
        <v>288</v>
      </c>
      <c r="F34" s="18"/>
      <c r="G34" s="220"/>
      <c r="H34" s="220"/>
      <c r="I34" s="19"/>
      <c r="J34" s="162"/>
    </row>
    <row r="35" spans="1:10" ht="12" customHeight="1">
      <c r="A35" s="14">
        <v>27</v>
      </c>
      <c r="B35" s="15">
        <v>0</v>
      </c>
      <c r="C35" s="20" t="s">
        <v>37</v>
      </c>
      <c r="D35" s="17" t="s">
        <v>39</v>
      </c>
      <c r="E35" s="17">
        <v>108</v>
      </c>
      <c r="F35" s="18"/>
      <c r="G35" s="220"/>
      <c r="H35" s="220"/>
      <c r="I35" s="19"/>
      <c r="J35" s="162"/>
    </row>
    <row r="36" spans="1:13" ht="13.5" customHeight="1">
      <c r="A36" s="14">
        <v>28</v>
      </c>
      <c r="B36" s="15">
        <v>0</v>
      </c>
      <c r="C36" s="20" t="s">
        <v>37</v>
      </c>
      <c r="D36" s="17" t="s">
        <v>40</v>
      </c>
      <c r="E36" s="17">
        <v>144</v>
      </c>
      <c r="F36" s="18"/>
      <c r="G36" s="220"/>
      <c r="H36" s="220"/>
      <c r="I36" s="19"/>
      <c r="J36" s="162"/>
      <c r="L36" s="29" t="s">
        <v>41</v>
      </c>
      <c r="M36" s="30" t="s">
        <v>42</v>
      </c>
    </row>
    <row r="37" spans="1:10" ht="12.75">
      <c r="A37" s="14">
        <v>29</v>
      </c>
      <c r="B37" s="15" t="s">
        <v>19</v>
      </c>
      <c r="C37" s="20" t="s">
        <v>37</v>
      </c>
      <c r="D37" s="17" t="s">
        <v>39</v>
      </c>
      <c r="E37" s="21">
        <v>1152</v>
      </c>
      <c r="F37" s="18"/>
      <c r="G37" s="220"/>
      <c r="H37" s="220"/>
      <c r="I37" s="19"/>
      <c r="J37" s="162"/>
    </row>
    <row r="38" spans="1:10" ht="15" customHeight="1">
      <c r="A38" s="14">
        <v>30</v>
      </c>
      <c r="B38" s="17" t="s">
        <v>19</v>
      </c>
      <c r="C38" s="31" t="s">
        <v>37</v>
      </c>
      <c r="D38" s="17" t="s">
        <v>40</v>
      </c>
      <c r="E38" s="21">
        <v>1152</v>
      </c>
      <c r="F38" s="18"/>
      <c r="G38" s="220"/>
      <c r="H38" s="220"/>
      <c r="I38" s="19"/>
      <c r="J38" s="162"/>
    </row>
    <row r="39" spans="1:10" ht="13.5" thickBot="1">
      <c r="A39" s="32">
        <v>31</v>
      </c>
      <c r="B39" s="33" t="s">
        <v>24</v>
      </c>
      <c r="C39" s="34" t="s">
        <v>37</v>
      </c>
      <c r="D39" s="35" t="s">
        <v>40</v>
      </c>
      <c r="E39" s="36">
        <v>1620</v>
      </c>
      <c r="F39" s="37"/>
      <c r="G39" s="220"/>
      <c r="H39" s="220"/>
      <c r="I39" s="38"/>
      <c r="J39" s="166"/>
    </row>
    <row r="40" spans="1:10" ht="99" customHeight="1" thickBot="1">
      <c r="A40" s="274" t="s">
        <v>185</v>
      </c>
      <c r="B40" s="275"/>
      <c r="C40" s="275"/>
      <c r="D40" s="275"/>
      <c r="E40" s="275"/>
      <c r="F40" s="275"/>
      <c r="G40" s="275"/>
      <c r="H40" s="275"/>
      <c r="I40" s="275"/>
      <c r="J40" s="276"/>
    </row>
    <row r="41" spans="1:10" ht="25.5">
      <c r="A41" s="39">
        <v>32</v>
      </c>
      <c r="B41" s="40" t="s">
        <v>32</v>
      </c>
      <c r="C41" s="41" t="s">
        <v>43</v>
      </c>
      <c r="D41" s="42" t="s">
        <v>28</v>
      </c>
      <c r="E41" s="66">
        <v>360</v>
      </c>
      <c r="F41" s="12"/>
      <c r="G41" s="220"/>
      <c r="H41" s="220"/>
      <c r="I41" s="13"/>
      <c r="J41" s="167"/>
    </row>
    <row r="42" spans="1:10" ht="25.5">
      <c r="A42" s="43">
        <v>33</v>
      </c>
      <c r="B42" s="29" t="s">
        <v>24</v>
      </c>
      <c r="C42" s="30" t="s">
        <v>44</v>
      </c>
      <c r="D42" s="24" t="s">
        <v>28</v>
      </c>
      <c r="E42" s="74">
        <v>504</v>
      </c>
      <c r="F42" s="18"/>
      <c r="G42" s="220"/>
      <c r="H42" s="220"/>
      <c r="I42" s="19"/>
      <c r="J42" s="168"/>
    </row>
    <row r="43" spans="1:10" ht="25.5">
      <c r="A43" s="43">
        <v>34</v>
      </c>
      <c r="B43" s="29" t="s">
        <v>19</v>
      </c>
      <c r="C43" s="30" t="s">
        <v>43</v>
      </c>
      <c r="D43" s="44" t="s">
        <v>28</v>
      </c>
      <c r="E43" s="77">
        <v>288</v>
      </c>
      <c r="F43" s="18"/>
      <c r="G43" s="220"/>
      <c r="H43" s="220"/>
      <c r="I43" s="19"/>
      <c r="J43" s="168"/>
    </row>
    <row r="44" spans="1:10" ht="25.5">
      <c r="A44" s="196">
        <v>35</v>
      </c>
      <c r="B44" s="177">
        <v>1</v>
      </c>
      <c r="C44" s="197" t="s">
        <v>150</v>
      </c>
      <c r="D44" s="198" t="s">
        <v>16</v>
      </c>
      <c r="E44" s="214">
        <v>72</v>
      </c>
      <c r="F44" s="199"/>
      <c r="G44" s="220"/>
      <c r="H44" s="220"/>
      <c r="I44" s="200"/>
      <c r="J44" s="201"/>
    </row>
    <row r="45" spans="1:10" ht="25.5">
      <c r="A45" s="196">
        <v>36</v>
      </c>
      <c r="B45" s="177">
        <v>2</v>
      </c>
      <c r="C45" s="197" t="s">
        <v>150</v>
      </c>
      <c r="D45" s="198" t="s">
        <v>16</v>
      </c>
      <c r="E45" s="214">
        <v>216</v>
      </c>
      <c r="F45" s="199"/>
      <c r="G45" s="220"/>
      <c r="H45" s="220"/>
      <c r="I45" s="200"/>
      <c r="J45" s="201"/>
    </row>
    <row r="46" spans="1:10" ht="25.5">
      <c r="A46" s="196">
        <v>37</v>
      </c>
      <c r="B46" s="177">
        <v>2</v>
      </c>
      <c r="C46" s="30" t="s">
        <v>154</v>
      </c>
      <c r="D46" s="198" t="s">
        <v>16</v>
      </c>
      <c r="E46" s="214">
        <v>36</v>
      </c>
      <c r="F46" s="199"/>
      <c r="G46" s="220"/>
      <c r="H46" s="220"/>
      <c r="I46" s="200"/>
      <c r="J46" s="201"/>
    </row>
    <row r="47" spans="1:10" ht="26.25" thickBot="1">
      <c r="A47" s="45">
        <v>38</v>
      </c>
      <c r="B47" s="215" t="s">
        <v>45</v>
      </c>
      <c r="C47" s="151" t="s">
        <v>155</v>
      </c>
      <c r="D47" s="46" t="s">
        <v>28</v>
      </c>
      <c r="E47" s="216">
        <v>360</v>
      </c>
      <c r="F47" s="37"/>
      <c r="G47" s="220"/>
      <c r="H47" s="220"/>
      <c r="I47" s="38"/>
      <c r="J47" s="169"/>
    </row>
    <row r="48" spans="1:10" ht="21" customHeight="1">
      <c r="A48" s="277" t="s">
        <v>46</v>
      </c>
      <c r="B48" s="278"/>
      <c r="C48" s="278"/>
      <c r="D48" s="278"/>
      <c r="E48" s="278"/>
      <c r="F48" s="279"/>
      <c r="G48" s="188">
        <f>SUM(G9:G47)</f>
        <v>0</v>
      </c>
      <c r="H48" s="188">
        <f>SUM(H9:H47)</f>
        <v>0</v>
      </c>
      <c r="I48" s="47"/>
      <c r="J48" s="47"/>
    </row>
    <row r="49" spans="1:10" ht="12.75">
      <c r="A49" s="47"/>
      <c r="B49" s="48"/>
      <c r="C49" s="49"/>
      <c r="D49" s="50"/>
      <c r="E49" s="51"/>
      <c r="F49" s="47"/>
      <c r="G49" s="47"/>
      <c r="H49" s="47"/>
      <c r="I49" s="47"/>
      <c r="J49" s="47"/>
    </row>
    <row r="50" ht="14.25" customHeight="1"/>
    <row r="51" spans="1:8" ht="12.75">
      <c r="A51" s="152"/>
      <c r="B51" s="152"/>
      <c r="C51" s="152"/>
      <c r="D51" s="152"/>
      <c r="E51" s="152"/>
      <c r="F51" s="152"/>
      <c r="G51" s="152"/>
      <c r="H51" s="153"/>
    </row>
    <row r="52" spans="1:8" ht="12.75">
      <c r="A52" s="154" t="s">
        <v>47</v>
      </c>
      <c r="B52" s="52"/>
      <c r="C52" s="155"/>
      <c r="D52" s="156"/>
      <c r="E52" s="156"/>
      <c r="F52" s="156"/>
      <c r="G52" s="157"/>
      <c r="H52" s="154"/>
    </row>
    <row r="53" spans="1:8" ht="12.75">
      <c r="A53" s="47"/>
      <c r="B53" s="52"/>
      <c r="C53" s="53"/>
      <c r="D53" s="54"/>
      <c r="E53" s="54"/>
      <c r="F53" s="54" t="s">
        <v>48</v>
      </c>
      <c r="G53" s="55" t="s">
        <v>49</v>
      </c>
      <c r="H53" s="47" t="s">
        <v>50</v>
      </c>
    </row>
    <row r="54" spans="1:9" ht="12.75">
      <c r="A54" s="47"/>
      <c r="B54" s="47"/>
      <c r="C54" s="53"/>
      <c r="D54" s="54"/>
      <c r="F54" s="54"/>
      <c r="G54" s="55"/>
      <c r="H54" s="47"/>
      <c r="I54" s="56" t="s">
        <v>51</v>
      </c>
    </row>
    <row r="55" ht="12.75">
      <c r="J55" s="56"/>
    </row>
    <row r="56" spans="3:4" ht="12.75">
      <c r="C56" s="2" t="s">
        <v>52</v>
      </c>
      <c r="D56" s="2"/>
    </row>
    <row r="57" spans="3:5" ht="12.75">
      <c r="C57" s="140" t="s">
        <v>183</v>
      </c>
      <c r="D57" s="104"/>
      <c r="E57" s="104"/>
    </row>
  </sheetData>
  <sheetProtection/>
  <mergeCells count="4">
    <mergeCell ref="A2:M3"/>
    <mergeCell ref="A40:J40"/>
    <mergeCell ref="A48:F48"/>
    <mergeCell ref="C6:F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83" r:id="rId1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90" zoomScaleSheetLayoutView="90" zoomScalePageLayoutView="0" workbookViewId="0" topLeftCell="A1">
      <selection activeCell="E42" sqref="E42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19.75390625" style="0" customWidth="1"/>
    <col min="4" max="5" width="10.625" style="0" customWidth="1"/>
    <col min="6" max="6" width="9.625" style="0" customWidth="1"/>
    <col min="7" max="7" width="13.00390625" style="0" customWidth="1"/>
    <col min="8" max="8" width="12.875" style="0" customWidth="1"/>
    <col min="10" max="10" width="18.00390625" style="0" customWidth="1"/>
    <col min="11" max="13" width="9.125" style="0" hidden="1" customWidth="1"/>
  </cols>
  <sheetData>
    <row r="1" spans="1:3" ht="12.75">
      <c r="A1" s="284" t="s">
        <v>186</v>
      </c>
      <c r="B1" s="285"/>
      <c r="C1" s="285"/>
    </row>
    <row r="2" spans="1:13" ht="3" customHeight="1">
      <c r="A2" s="286" t="s">
        <v>53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78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48" customHeight="1">
      <c r="A4" s="288" t="s">
        <v>176</v>
      </c>
      <c r="B4" s="289"/>
      <c r="C4" s="289"/>
      <c r="D4" s="289"/>
      <c r="E4" s="289"/>
      <c r="F4" s="289"/>
      <c r="G4" s="289"/>
      <c r="H4" s="289"/>
      <c r="I4" s="289"/>
      <c r="J4" s="289"/>
      <c r="K4" s="217"/>
      <c r="L4" s="217"/>
      <c r="M4" s="217"/>
    </row>
    <row r="5" spans="1:13" ht="12.7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3"/>
      <c r="L5" s="3"/>
      <c r="M5" s="3"/>
    </row>
    <row r="6" spans="3:6" ht="12.75">
      <c r="C6" s="272" t="s">
        <v>123</v>
      </c>
      <c r="D6" s="280"/>
      <c r="E6" s="280"/>
      <c r="F6" s="280"/>
    </row>
    <row r="7" ht="12.75" customHeight="1" hidden="1">
      <c r="A7" s="62" t="s">
        <v>54</v>
      </c>
    </row>
    <row r="8" ht="12.75" customHeight="1" thickBot="1">
      <c r="A8" s="62"/>
    </row>
    <row r="9" spans="1:10" ht="39" thickBot="1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6" t="s">
        <v>127</v>
      </c>
    </row>
    <row r="10" spans="1:10" ht="25.5">
      <c r="A10" s="63">
        <v>1</v>
      </c>
      <c r="B10" s="40">
        <v>2</v>
      </c>
      <c r="C10" s="64" t="s">
        <v>55</v>
      </c>
      <c r="D10" s="65" t="s">
        <v>12</v>
      </c>
      <c r="E10" s="66">
        <v>108</v>
      </c>
      <c r="F10" s="67"/>
      <c r="G10" s="220"/>
      <c r="H10" s="220"/>
      <c r="I10" s="13"/>
      <c r="J10" s="161"/>
    </row>
    <row r="11" spans="1:10" ht="25.5">
      <c r="A11" s="68">
        <v>2</v>
      </c>
      <c r="B11" s="29">
        <v>1</v>
      </c>
      <c r="C11" s="69" t="s">
        <v>56</v>
      </c>
      <c r="D11" s="70" t="s">
        <v>16</v>
      </c>
      <c r="E11" s="24">
        <v>36</v>
      </c>
      <c r="F11" s="71"/>
      <c r="G11" s="220"/>
      <c r="H11" s="220"/>
      <c r="I11" s="19"/>
      <c r="J11" s="162"/>
    </row>
    <row r="12" spans="1:10" ht="25.5">
      <c r="A12" s="68">
        <v>3</v>
      </c>
      <c r="B12" s="29" t="s">
        <v>45</v>
      </c>
      <c r="C12" s="30" t="s">
        <v>57</v>
      </c>
      <c r="D12" s="70" t="s">
        <v>58</v>
      </c>
      <c r="E12" s="24">
        <v>36</v>
      </c>
      <c r="F12" s="71"/>
      <c r="G12" s="220"/>
      <c r="H12" s="220"/>
      <c r="I12" s="19"/>
      <c r="J12" s="162"/>
    </row>
    <row r="13" spans="1:10" ht="25.5">
      <c r="A13" s="25">
        <v>4</v>
      </c>
      <c r="B13" s="26" t="s">
        <v>19</v>
      </c>
      <c r="C13" s="72" t="s">
        <v>59</v>
      </c>
      <c r="D13" s="73" t="s">
        <v>16</v>
      </c>
      <c r="E13" s="74">
        <v>2016</v>
      </c>
      <c r="F13" s="71"/>
      <c r="G13" s="220"/>
      <c r="H13" s="220"/>
      <c r="I13" s="19"/>
      <c r="J13" s="162"/>
    </row>
    <row r="14" spans="1:10" ht="25.5">
      <c r="A14" s="68">
        <v>5</v>
      </c>
      <c r="B14" s="15" t="s">
        <v>19</v>
      </c>
      <c r="C14" s="75" t="s">
        <v>60</v>
      </c>
      <c r="D14" s="70" t="s">
        <v>58</v>
      </c>
      <c r="E14" s="74">
        <v>972</v>
      </c>
      <c r="F14" s="71"/>
      <c r="G14" s="220"/>
      <c r="H14" s="220"/>
      <c r="I14" s="19"/>
      <c r="J14" s="162"/>
    </row>
    <row r="15" spans="1:10" ht="25.5">
      <c r="A15" s="68">
        <v>6</v>
      </c>
      <c r="B15" s="29" t="s">
        <v>24</v>
      </c>
      <c r="C15" s="30" t="s">
        <v>61</v>
      </c>
      <c r="D15" s="70" t="s">
        <v>58</v>
      </c>
      <c r="E15" s="74">
        <v>2088</v>
      </c>
      <c r="F15" s="71"/>
      <c r="G15" s="220"/>
      <c r="H15" s="220"/>
      <c r="I15" s="19"/>
      <c r="J15" s="162"/>
    </row>
    <row r="16" spans="1:10" ht="25.5">
      <c r="A16" s="25">
        <v>7</v>
      </c>
      <c r="B16" s="26" t="s">
        <v>32</v>
      </c>
      <c r="C16" s="72" t="s">
        <v>62</v>
      </c>
      <c r="D16" s="73" t="s">
        <v>58</v>
      </c>
      <c r="E16" s="74">
        <v>612</v>
      </c>
      <c r="F16" s="71"/>
      <c r="G16" s="220"/>
      <c r="H16" s="220"/>
      <c r="I16" s="19"/>
      <c r="J16" s="162"/>
    </row>
    <row r="17" spans="1:10" ht="25.5">
      <c r="A17" s="68">
        <v>8</v>
      </c>
      <c r="B17" s="15" t="s">
        <v>32</v>
      </c>
      <c r="C17" s="75" t="s">
        <v>63</v>
      </c>
      <c r="D17" s="70" t="s">
        <v>64</v>
      </c>
      <c r="E17" s="24">
        <v>72</v>
      </c>
      <c r="F17" s="71"/>
      <c r="G17" s="220"/>
      <c r="H17" s="220"/>
      <c r="I17" s="19"/>
      <c r="J17" s="162"/>
    </row>
    <row r="18" spans="1:10" ht="25.5">
      <c r="A18" s="68">
        <v>9</v>
      </c>
      <c r="B18" s="15" t="s">
        <v>41</v>
      </c>
      <c r="C18" s="75" t="s">
        <v>65</v>
      </c>
      <c r="D18" s="70" t="s">
        <v>64</v>
      </c>
      <c r="E18" s="24">
        <v>108</v>
      </c>
      <c r="F18" s="71"/>
      <c r="G18" s="220"/>
      <c r="H18" s="220"/>
      <c r="I18" s="19"/>
      <c r="J18" s="162"/>
    </row>
    <row r="19" spans="1:10" ht="38.25">
      <c r="A19" s="68">
        <v>10</v>
      </c>
      <c r="B19" s="22" t="s">
        <v>66</v>
      </c>
      <c r="C19" s="75" t="s">
        <v>67</v>
      </c>
      <c r="D19" s="76" t="s">
        <v>68</v>
      </c>
      <c r="E19" s="77">
        <v>36</v>
      </c>
      <c r="F19" s="71"/>
      <c r="G19" s="220"/>
      <c r="H19" s="220"/>
      <c r="I19" s="19"/>
      <c r="J19" s="163"/>
    </row>
    <row r="20" spans="1:10" ht="25.5">
      <c r="A20" s="68">
        <v>11</v>
      </c>
      <c r="B20" s="15">
        <v>0</v>
      </c>
      <c r="C20" s="75" t="s">
        <v>57</v>
      </c>
      <c r="D20" s="70" t="s">
        <v>64</v>
      </c>
      <c r="E20" s="24">
        <v>36</v>
      </c>
      <c r="F20" s="71"/>
      <c r="G20" s="220"/>
      <c r="H20" s="220"/>
      <c r="I20" s="19"/>
      <c r="J20" s="162"/>
    </row>
    <row r="21" spans="1:10" ht="22.5" customHeight="1">
      <c r="A21" s="43">
        <v>12</v>
      </c>
      <c r="B21" s="29">
        <v>2</v>
      </c>
      <c r="C21" s="20" t="s">
        <v>69</v>
      </c>
      <c r="D21" s="78" t="s">
        <v>70</v>
      </c>
      <c r="E21" s="24">
        <v>72</v>
      </c>
      <c r="F21" s="71"/>
      <c r="G21" s="220"/>
      <c r="H21" s="220"/>
      <c r="I21" s="19"/>
      <c r="J21" s="162"/>
    </row>
    <row r="22" spans="1:10" ht="38.25">
      <c r="A22" s="79">
        <v>13</v>
      </c>
      <c r="B22" s="80">
        <v>1</v>
      </c>
      <c r="C22" s="81" t="s">
        <v>71</v>
      </c>
      <c r="D22" s="44" t="s">
        <v>72</v>
      </c>
      <c r="E22" s="24">
        <v>24</v>
      </c>
      <c r="F22" s="82"/>
      <c r="G22" s="220"/>
      <c r="H22" s="220"/>
      <c r="I22" s="19"/>
      <c r="J22" s="163"/>
    </row>
    <row r="23" spans="1:10" ht="26.25" thickBot="1">
      <c r="A23" s="83">
        <v>14</v>
      </c>
      <c r="B23" s="84" t="s">
        <v>69</v>
      </c>
      <c r="C23" s="85" t="s">
        <v>177</v>
      </c>
      <c r="D23" s="86" t="s">
        <v>73</v>
      </c>
      <c r="E23" s="87">
        <v>420</v>
      </c>
      <c r="F23" s="88"/>
      <c r="G23" s="220"/>
      <c r="H23" s="220"/>
      <c r="I23" s="38"/>
      <c r="J23" s="164"/>
    </row>
    <row r="24" spans="1:10" ht="18" customHeight="1">
      <c r="A24" s="281" t="s">
        <v>46</v>
      </c>
      <c r="B24" s="282"/>
      <c r="C24" s="282"/>
      <c r="D24" s="282"/>
      <c r="E24" s="282"/>
      <c r="F24" s="283"/>
      <c r="G24" s="204">
        <f>SUM(G10:G23)</f>
        <v>0</v>
      </c>
      <c r="H24" s="204">
        <f>SUM(H10:H23)</f>
        <v>0</v>
      </c>
      <c r="I24" s="89"/>
      <c r="J24" s="89"/>
    </row>
    <row r="27" spans="1:8" ht="12.75">
      <c r="A27" s="47" t="s">
        <v>47</v>
      </c>
      <c r="B27" s="52"/>
      <c r="C27" s="53"/>
      <c r="D27" s="54"/>
      <c r="E27" s="54"/>
      <c r="F27" s="54"/>
      <c r="G27" s="55"/>
      <c r="H27" s="47"/>
    </row>
    <row r="28" spans="1:8" ht="12.75">
      <c r="A28" s="47"/>
      <c r="B28" s="52"/>
      <c r="C28" s="53"/>
      <c r="D28" s="54"/>
      <c r="E28" s="54"/>
      <c r="F28" s="54"/>
      <c r="G28" s="55"/>
      <c r="H28" s="47"/>
    </row>
    <row r="29" spans="1:8" ht="12.75">
      <c r="A29" s="47"/>
      <c r="B29" s="52"/>
      <c r="C29" s="53"/>
      <c r="D29" s="54"/>
      <c r="E29" s="54"/>
      <c r="F29" s="54" t="s">
        <v>48</v>
      </c>
      <c r="G29" s="55" t="s">
        <v>49</v>
      </c>
      <c r="H29" s="47" t="s">
        <v>50</v>
      </c>
    </row>
    <row r="30" spans="1:9" ht="12.75">
      <c r="A30" s="47"/>
      <c r="B30" s="47"/>
      <c r="C30" s="53"/>
      <c r="D30" s="54"/>
      <c r="F30" s="54"/>
      <c r="G30" s="55"/>
      <c r="H30" s="47"/>
      <c r="I30" s="56" t="s">
        <v>51</v>
      </c>
    </row>
    <row r="32" spans="3:5" ht="12.75">
      <c r="C32" s="90" t="s">
        <v>52</v>
      </c>
      <c r="D32" s="90"/>
      <c r="E32" s="91"/>
    </row>
    <row r="33" spans="3:5" ht="12.75">
      <c r="C33" s="141" t="s">
        <v>74</v>
      </c>
      <c r="D33" s="142"/>
      <c r="E33" s="142"/>
    </row>
  </sheetData>
  <sheetProtection/>
  <mergeCells count="5">
    <mergeCell ref="A24:F24"/>
    <mergeCell ref="A1:C1"/>
    <mergeCell ref="A2:M3"/>
    <mergeCell ref="A4:J4"/>
    <mergeCell ref="C6:F6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0" zoomScaleSheetLayoutView="90" zoomScalePageLayoutView="0" workbookViewId="0" topLeftCell="A1">
      <selection activeCell="J16" sqref="J16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19.75390625" style="0" customWidth="1"/>
    <col min="4" max="4" width="10.625" style="0" customWidth="1"/>
    <col min="5" max="5" width="10.25390625" style="0" customWidth="1"/>
    <col min="6" max="6" width="9.625" style="0" customWidth="1"/>
    <col min="7" max="7" width="13.00390625" style="0" customWidth="1"/>
    <col min="8" max="8" width="12.875" style="0" customWidth="1"/>
    <col min="10" max="10" width="18.00390625" style="0" customWidth="1"/>
    <col min="11" max="13" width="9.125" style="0" hidden="1" customWidth="1"/>
  </cols>
  <sheetData>
    <row r="1" spans="1:3" ht="12.75">
      <c r="A1" s="284" t="s">
        <v>187</v>
      </c>
      <c r="B1" s="285"/>
      <c r="C1" s="285"/>
    </row>
    <row r="2" spans="1:13" ht="3" customHeight="1">
      <c r="A2" s="290" t="s">
        <v>184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88.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 thickBot="1">
      <c r="A5" s="3"/>
      <c r="B5" s="272" t="s">
        <v>124</v>
      </c>
      <c r="C5" s="280"/>
      <c r="D5" s="280"/>
      <c r="E5" s="280"/>
      <c r="F5" s="280"/>
      <c r="G5" s="280"/>
      <c r="H5" s="280"/>
      <c r="I5" s="3"/>
      <c r="J5" s="3"/>
      <c r="K5" s="3"/>
      <c r="L5" s="3"/>
      <c r="M5" s="3"/>
    </row>
    <row r="6" ht="13.5" hidden="1" thickBot="1"/>
    <row r="7" spans="1:10" ht="39" thickBot="1">
      <c r="A7" s="92" t="s">
        <v>1</v>
      </c>
      <c r="B7" s="93" t="s">
        <v>2</v>
      </c>
      <c r="C7" s="93" t="s">
        <v>3</v>
      </c>
      <c r="D7" s="93" t="s">
        <v>4</v>
      </c>
      <c r="E7" s="93" t="s">
        <v>5</v>
      </c>
      <c r="F7" s="93" t="s">
        <v>6</v>
      </c>
      <c r="G7" s="93" t="s">
        <v>7</v>
      </c>
      <c r="H7" s="93" t="s">
        <v>8</v>
      </c>
      <c r="I7" s="93" t="s">
        <v>9</v>
      </c>
      <c r="J7" s="94" t="s">
        <v>127</v>
      </c>
    </row>
    <row r="8" spans="1:10" ht="26.25" thickBot="1">
      <c r="A8" s="63">
        <v>1</v>
      </c>
      <c r="B8" s="95" t="s">
        <v>19</v>
      </c>
      <c r="C8" s="96" t="s">
        <v>75</v>
      </c>
      <c r="D8" s="57" t="s">
        <v>149</v>
      </c>
      <c r="E8" s="66">
        <v>108</v>
      </c>
      <c r="F8" s="97"/>
      <c r="G8" s="220"/>
      <c r="H8" s="220"/>
      <c r="I8" s="13"/>
      <c r="J8" s="170"/>
    </row>
    <row r="9" spans="1:10" ht="51.75" thickBot="1">
      <c r="A9" s="236">
        <v>2</v>
      </c>
      <c r="B9" s="237" t="s">
        <v>24</v>
      </c>
      <c r="C9" s="238" t="s">
        <v>172</v>
      </c>
      <c r="D9" s="57" t="s">
        <v>12</v>
      </c>
      <c r="E9" s="271">
        <v>72</v>
      </c>
      <c r="F9" s="269"/>
      <c r="G9" s="220"/>
      <c r="H9" s="220"/>
      <c r="I9" s="239"/>
      <c r="J9" s="240"/>
    </row>
    <row r="10" spans="1:10" ht="26.25" thickBot="1">
      <c r="A10" s="68">
        <v>3</v>
      </c>
      <c r="B10" s="29" t="s">
        <v>24</v>
      </c>
      <c r="C10" s="69" t="s">
        <v>76</v>
      </c>
      <c r="D10" s="221" t="s">
        <v>149</v>
      </c>
      <c r="E10" s="24">
        <v>144</v>
      </c>
      <c r="F10" s="98"/>
      <c r="G10" s="220"/>
      <c r="H10" s="220"/>
      <c r="I10" s="19"/>
      <c r="J10" s="163"/>
    </row>
    <row r="11" spans="1:10" ht="26.25" thickBot="1">
      <c r="A11" s="68">
        <v>4</v>
      </c>
      <c r="B11" s="29" t="s">
        <v>24</v>
      </c>
      <c r="C11" s="30" t="s">
        <v>77</v>
      </c>
      <c r="D11" s="221" t="s">
        <v>149</v>
      </c>
      <c r="E11" s="24">
        <v>72</v>
      </c>
      <c r="F11" s="98"/>
      <c r="G11" s="220"/>
      <c r="H11" s="220"/>
      <c r="I11" s="19"/>
      <c r="J11" s="163"/>
    </row>
    <row r="12" spans="1:10" ht="26.25" thickBot="1">
      <c r="A12" s="68">
        <v>5</v>
      </c>
      <c r="B12" s="29" t="s">
        <v>32</v>
      </c>
      <c r="C12" s="30" t="s">
        <v>78</v>
      </c>
      <c r="D12" s="221" t="s">
        <v>149</v>
      </c>
      <c r="E12" s="74">
        <v>252</v>
      </c>
      <c r="F12" s="98"/>
      <c r="G12" s="220"/>
      <c r="H12" s="220"/>
      <c r="I12" s="19"/>
      <c r="J12" s="163"/>
    </row>
    <row r="13" spans="1:10" ht="51.75" thickBot="1">
      <c r="A13" s="68">
        <v>6</v>
      </c>
      <c r="B13" s="29" t="s">
        <v>32</v>
      </c>
      <c r="C13" s="238" t="s">
        <v>173</v>
      </c>
      <c r="D13" s="221" t="s">
        <v>12</v>
      </c>
      <c r="E13" s="74">
        <v>72</v>
      </c>
      <c r="F13" s="98"/>
      <c r="G13" s="228"/>
      <c r="H13" s="228"/>
      <c r="I13" s="19"/>
      <c r="J13" s="163"/>
    </row>
    <row r="14" spans="1:14" ht="26.25" thickBot="1">
      <c r="A14" s="68">
        <v>7</v>
      </c>
      <c r="B14" s="29" t="s">
        <v>32</v>
      </c>
      <c r="C14" s="30" t="s">
        <v>169</v>
      </c>
      <c r="D14" s="221" t="s">
        <v>12</v>
      </c>
      <c r="E14" s="77">
        <v>144</v>
      </c>
      <c r="F14" s="98"/>
      <c r="G14" s="228"/>
      <c r="H14" s="228"/>
      <c r="I14" s="212"/>
      <c r="J14" s="163"/>
      <c r="K14" s="91"/>
      <c r="L14" s="91"/>
      <c r="M14" s="91"/>
      <c r="N14" s="91"/>
    </row>
    <row r="15" spans="1:10" ht="26.25" thickBot="1">
      <c r="A15" s="68">
        <v>8</v>
      </c>
      <c r="B15" s="29" t="s">
        <v>32</v>
      </c>
      <c r="C15" s="30" t="s">
        <v>79</v>
      </c>
      <c r="D15" s="221" t="s">
        <v>149</v>
      </c>
      <c r="E15" s="74">
        <v>72</v>
      </c>
      <c r="F15" s="98"/>
      <c r="G15" s="228"/>
      <c r="H15" s="228"/>
      <c r="I15" s="19"/>
      <c r="J15" s="163"/>
    </row>
    <row r="16" spans="1:10" ht="51.75" thickBot="1">
      <c r="A16" s="68">
        <v>9</v>
      </c>
      <c r="B16" s="29" t="s">
        <v>32</v>
      </c>
      <c r="C16" s="238" t="s">
        <v>174</v>
      </c>
      <c r="D16" s="221" t="s">
        <v>12</v>
      </c>
      <c r="E16" s="74">
        <v>72</v>
      </c>
      <c r="F16" s="98"/>
      <c r="G16" s="228"/>
      <c r="H16" s="228"/>
      <c r="I16" s="19"/>
      <c r="J16" s="163"/>
    </row>
    <row r="17" spans="1:10" ht="39" thickBot="1">
      <c r="A17" s="25">
        <v>10</v>
      </c>
      <c r="B17" s="26" t="s">
        <v>41</v>
      </c>
      <c r="C17" s="72" t="s">
        <v>80</v>
      </c>
      <c r="D17" s="221" t="s">
        <v>149</v>
      </c>
      <c r="E17" s="24">
        <v>360</v>
      </c>
      <c r="F17" s="98"/>
      <c r="G17" s="220"/>
      <c r="H17" s="220"/>
      <c r="I17" s="19"/>
      <c r="J17" s="163"/>
    </row>
    <row r="18" spans="1:10" ht="26.25" thickBot="1">
      <c r="A18" s="68">
        <v>11</v>
      </c>
      <c r="B18" s="29" t="s">
        <v>41</v>
      </c>
      <c r="C18" s="30" t="s">
        <v>81</v>
      </c>
      <c r="D18" s="221" t="s">
        <v>149</v>
      </c>
      <c r="E18" s="24">
        <v>252</v>
      </c>
      <c r="F18" s="98"/>
      <c r="G18" s="220"/>
      <c r="H18" s="220"/>
      <c r="I18" s="19"/>
      <c r="J18" s="163"/>
    </row>
    <row r="19" spans="1:10" ht="39" thickBot="1">
      <c r="A19" s="25">
        <v>12</v>
      </c>
      <c r="B19" s="26" t="s">
        <v>66</v>
      </c>
      <c r="C19" s="72" t="s">
        <v>82</v>
      </c>
      <c r="D19" s="221" t="s">
        <v>149</v>
      </c>
      <c r="E19" s="24">
        <v>468</v>
      </c>
      <c r="F19" s="98"/>
      <c r="G19" s="220"/>
      <c r="H19" s="220"/>
      <c r="I19" s="19"/>
      <c r="J19" s="163"/>
    </row>
    <row r="20" spans="1:10" ht="25.5">
      <c r="A20" s="68">
        <v>13</v>
      </c>
      <c r="B20" s="15" t="s">
        <v>83</v>
      </c>
      <c r="C20" s="75" t="s">
        <v>84</v>
      </c>
      <c r="D20" s="221" t="s">
        <v>149</v>
      </c>
      <c r="E20" s="44">
        <v>324</v>
      </c>
      <c r="F20" s="98"/>
      <c r="G20" s="220"/>
      <c r="H20" s="220"/>
      <c r="I20" s="19"/>
      <c r="J20" s="163"/>
    </row>
    <row r="21" spans="1:10" ht="25.5">
      <c r="A21" s="225">
        <v>14</v>
      </c>
      <c r="B21" s="22" t="s">
        <v>24</v>
      </c>
      <c r="C21" s="99" t="s">
        <v>85</v>
      </c>
      <c r="D21" s="23" t="s">
        <v>16</v>
      </c>
      <c r="E21" s="208">
        <v>36</v>
      </c>
      <c r="F21" s="98"/>
      <c r="G21" s="220"/>
      <c r="H21" s="220"/>
      <c r="I21" s="19"/>
      <c r="J21" s="163"/>
    </row>
    <row r="22" spans="1:10" ht="26.25" thickBot="1">
      <c r="A22" s="45">
        <v>15</v>
      </c>
      <c r="B22" s="100" t="s">
        <v>19</v>
      </c>
      <c r="C22" s="101" t="s">
        <v>85</v>
      </c>
      <c r="D22" s="102" t="s">
        <v>16</v>
      </c>
      <c r="E22" s="215">
        <v>36</v>
      </c>
      <c r="F22" s="103"/>
      <c r="G22" s="220"/>
      <c r="H22" s="220"/>
      <c r="I22" s="200"/>
      <c r="J22" s="202"/>
    </row>
    <row r="23" spans="1:10" ht="39" thickBot="1">
      <c r="A23" s="45">
        <v>16</v>
      </c>
      <c r="B23" s="100" t="s">
        <v>32</v>
      </c>
      <c r="C23" s="101" t="s">
        <v>153</v>
      </c>
      <c r="D23" s="205" t="s">
        <v>16</v>
      </c>
      <c r="E23" s="215">
        <v>72</v>
      </c>
      <c r="F23" s="103"/>
      <c r="G23" s="220"/>
      <c r="H23" s="220"/>
      <c r="I23" s="38"/>
      <c r="J23" s="164"/>
    </row>
    <row r="24" spans="1:8" ht="20.25" customHeight="1">
      <c r="A24" s="292" t="s">
        <v>46</v>
      </c>
      <c r="B24" s="293"/>
      <c r="C24" s="293"/>
      <c r="D24" s="293"/>
      <c r="E24" s="293"/>
      <c r="F24" s="294"/>
      <c r="G24" s="188">
        <f>SUM(G8:G23)</f>
        <v>0</v>
      </c>
      <c r="H24" s="188">
        <f>SUM(H8:H23)</f>
        <v>0</v>
      </c>
    </row>
    <row r="27" ht="12" customHeight="1"/>
    <row r="29" spans="1:8" ht="12.75">
      <c r="A29" s="47" t="s">
        <v>47</v>
      </c>
      <c r="B29" s="52"/>
      <c r="C29" s="53"/>
      <c r="D29" s="54"/>
      <c r="E29" s="54"/>
      <c r="F29" s="54"/>
      <c r="G29" s="55"/>
      <c r="H29" s="47"/>
    </row>
    <row r="30" spans="1:8" ht="12.75">
      <c r="A30" s="47"/>
      <c r="B30" s="52"/>
      <c r="C30" s="53"/>
      <c r="D30" s="54"/>
      <c r="E30" s="54"/>
      <c r="F30" s="54"/>
      <c r="G30" s="55"/>
      <c r="H30" s="47"/>
    </row>
    <row r="31" spans="1:11" ht="12.75">
      <c r="A31" s="47"/>
      <c r="B31" s="52"/>
      <c r="C31" s="53"/>
      <c r="D31" s="54"/>
      <c r="E31" s="54"/>
      <c r="F31" s="54" t="s">
        <v>48</v>
      </c>
      <c r="G31" s="55" t="s">
        <v>49</v>
      </c>
      <c r="H31" s="47" t="s">
        <v>50</v>
      </c>
      <c r="K31" s="56"/>
    </row>
    <row r="32" spans="1:9" ht="12.75">
      <c r="A32" s="47"/>
      <c r="B32" s="47"/>
      <c r="C32" s="53"/>
      <c r="D32" s="54"/>
      <c r="F32" s="54"/>
      <c r="G32" s="55"/>
      <c r="H32" s="47"/>
      <c r="I32" s="56" t="s">
        <v>51</v>
      </c>
    </row>
    <row r="33" spans="3:10" ht="12.75">
      <c r="C33" s="47"/>
      <c r="D33" s="52"/>
      <c r="E33" s="53"/>
      <c r="F33" s="54"/>
      <c r="G33" s="54"/>
      <c r="H33" s="54"/>
      <c r="I33" s="55"/>
      <c r="J33" s="47"/>
    </row>
    <row r="34" spans="3:10" ht="12.75">
      <c r="C34" s="47"/>
      <c r="D34" s="52"/>
      <c r="E34" s="53"/>
      <c r="F34" s="54"/>
      <c r="G34" s="54"/>
      <c r="H34" s="54"/>
      <c r="I34" s="55"/>
      <c r="J34" s="47"/>
    </row>
    <row r="35" spans="3:10" ht="12.75">
      <c r="C35" s="90" t="s">
        <v>52</v>
      </c>
      <c r="D35" s="90"/>
      <c r="E35" s="91"/>
      <c r="F35" s="54"/>
      <c r="G35" s="54"/>
      <c r="H35" s="54"/>
      <c r="I35" s="55"/>
      <c r="J35" s="47"/>
    </row>
    <row r="36" spans="3:10" ht="12.75">
      <c r="C36" s="141" t="s">
        <v>175</v>
      </c>
      <c r="D36" s="142"/>
      <c r="E36" s="142"/>
      <c r="F36" s="54"/>
      <c r="H36" s="54"/>
      <c r="I36" s="55"/>
      <c r="J36" s="47"/>
    </row>
    <row r="37" ht="12.75">
      <c r="C37" s="213"/>
    </row>
  </sheetData>
  <sheetProtection/>
  <mergeCells count="4">
    <mergeCell ref="A1:C1"/>
    <mergeCell ref="A2:M3"/>
    <mergeCell ref="B5:H5"/>
    <mergeCell ref="A24:F24"/>
  </mergeCells>
  <printOptions/>
  <pageMargins left="0.7086614173228347" right="0.7086614173228347" top="0.35433070866141736" bottom="0.15748031496062992" header="0.11811023622047245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5.75390625" style="0" customWidth="1"/>
    <col min="3" max="3" width="22.125" style="0" customWidth="1"/>
    <col min="4" max="4" width="14.25390625" style="0" customWidth="1"/>
    <col min="5" max="5" width="12.75390625" style="0" customWidth="1"/>
    <col min="7" max="7" width="13.375" style="0" customWidth="1"/>
    <col min="8" max="8" width="12.75390625" style="0" customWidth="1"/>
    <col min="10" max="10" width="17.875" style="0" customWidth="1"/>
  </cols>
  <sheetData>
    <row r="1" spans="1:12" ht="12.75">
      <c r="A1" s="300" t="s">
        <v>158</v>
      </c>
      <c r="B1" s="291"/>
      <c r="C1" s="291"/>
      <c r="D1" s="291"/>
      <c r="E1" s="291"/>
      <c r="F1" s="291"/>
      <c r="G1" s="291"/>
      <c r="H1" s="291"/>
      <c r="I1" s="291"/>
      <c r="J1" s="291"/>
      <c r="K1" s="104"/>
      <c r="L1" s="104"/>
    </row>
    <row r="2" spans="1:13" ht="18.75" customHeight="1">
      <c r="A2" s="295" t="s">
        <v>165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32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49.5" customHeight="1">
      <c r="A4" s="295" t="s">
        <v>166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ht="13.5" customHeight="1" hidden="1" thickBo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ht="63" customHeight="1">
      <c r="A6" s="306" t="s">
        <v>167</v>
      </c>
      <c r="B6" s="306"/>
      <c r="C6" s="306"/>
      <c r="D6" s="306"/>
      <c r="E6" s="306"/>
      <c r="F6" s="306"/>
      <c r="G6" s="306"/>
      <c r="H6" s="306"/>
      <c r="I6" s="306"/>
      <c r="J6" s="306"/>
      <c r="K6" s="143"/>
      <c r="L6" s="143"/>
      <c r="M6" s="143"/>
    </row>
    <row r="7" spans="1:12" ht="20.25" customHeight="1">
      <c r="A7" s="272" t="s">
        <v>123</v>
      </c>
      <c r="B7" s="280"/>
      <c r="C7" s="280"/>
      <c r="D7" s="280"/>
      <c r="E7" s="149"/>
      <c r="F7" s="149"/>
      <c r="G7" s="149"/>
      <c r="H7" s="149"/>
      <c r="I7" s="149"/>
      <c r="J7" s="149"/>
      <c r="K7" s="143"/>
      <c r="L7" s="143"/>
    </row>
    <row r="8" spans="1:12" ht="15.75" customHeight="1" thickBo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0" ht="38.25">
      <c r="A9" s="145" t="s">
        <v>1</v>
      </c>
      <c r="B9" s="146" t="s">
        <v>2</v>
      </c>
      <c r="C9" s="146" t="s">
        <v>3</v>
      </c>
      <c r="D9" s="146" t="s">
        <v>4</v>
      </c>
      <c r="E9" s="146" t="s">
        <v>5</v>
      </c>
      <c r="F9" s="146" t="s">
        <v>6</v>
      </c>
      <c r="G9" s="146" t="s">
        <v>7</v>
      </c>
      <c r="H9" s="146" t="s">
        <v>8</v>
      </c>
      <c r="I9" s="146" t="s">
        <v>9</v>
      </c>
      <c r="J9" s="147" t="s">
        <v>128</v>
      </c>
    </row>
    <row r="10" spans="1:10" ht="12.75">
      <c r="A10" s="303" t="s">
        <v>86</v>
      </c>
      <c r="B10" s="304"/>
      <c r="C10" s="304"/>
      <c r="D10" s="304"/>
      <c r="E10" s="304"/>
      <c r="F10" s="304"/>
      <c r="G10" s="304"/>
      <c r="H10" s="304"/>
      <c r="I10" s="304"/>
      <c r="J10" s="305"/>
    </row>
    <row r="11" spans="1:10" ht="25.5">
      <c r="A11" s="79" t="s">
        <v>90</v>
      </c>
      <c r="B11" s="22" t="s">
        <v>24</v>
      </c>
      <c r="C11" s="99" t="s">
        <v>87</v>
      </c>
      <c r="D11" s="23" t="s">
        <v>28</v>
      </c>
      <c r="E11" s="24">
        <v>360</v>
      </c>
      <c r="F11" s="226"/>
      <c r="G11" s="220"/>
      <c r="H11" s="220"/>
      <c r="I11" s="106"/>
      <c r="J11" s="165"/>
    </row>
    <row r="12" spans="1:10" ht="25.5">
      <c r="A12" s="79" t="s">
        <v>92</v>
      </c>
      <c r="B12" s="29" t="s">
        <v>29</v>
      </c>
      <c r="C12" s="99" t="s">
        <v>88</v>
      </c>
      <c r="D12" s="23" t="s">
        <v>16</v>
      </c>
      <c r="E12" s="24">
        <v>360</v>
      </c>
      <c r="F12" s="227"/>
      <c r="G12" s="220"/>
      <c r="H12" s="220"/>
      <c r="I12" s="106"/>
      <c r="J12" s="165"/>
    </row>
    <row r="13" spans="1:10" ht="25.5">
      <c r="A13" s="79" t="s">
        <v>94</v>
      </c>
      <c r="B13" s="128" t="s">
        <v>66</v>
      </c>
      <c r="C13" s="144" t="s">
        <v>91</v>
      </c>
      <c r="D13" s="128" t="s">
        <v>28</v>
      </c>
      <c r="E13" s="115">
        <v>36</v>
      </c>
      <c r="F13" s="18"/>
      <c r="G13" s="220"/>
      <c r="H13" s="220"/>
      <c r="I13" s="116"/>
      <c r="J13" s="171"/>
    </row>
    <row r="14" spans="1:10" ht="25.5">
      <c r="A14" s="79" t="s">
        <v>96</v>
      </c>
      <c r="B14" s="113" t="s">
        <v>19</v>
      </c>
      <c r="C14" s="114" t="s">
        <v>93</v>
      </c>
      <c r="D14" s="113" t="s">
        <v>28</v>
      </c>
      <c r="E14" s="115">
        <v>144</v>
      </c>
      <c r="F14" s="18"/>
      <c r="G14" s="220"/>
      <c r="H14" s="220"/>
      <c r="I14" s="116"/>
      <c r="J14" s="171"/>
    </row>
    <row r="15" spans="1:10" ht="24" customHeight="1">
      <c r="A15" s="79" t="s">
        <v>98</v>
      </c>
      <c r="B15" s="117">
        <v>0</v>
      </c>
      <c r="C15" s="118" t="s">
        <v>95</v>
      </c>
      <c r="D15" s="119" t="s">
        <v>16</v>
      </c>
      <c r="E15" s="120">
        <v>36</v>
      </c>
      <c r="F15" s="18"/>
      <c r="G15" s="220"/>
      <c r="H15" s="220"/>
      <c r="I15" s="116"/>
      <c r="J15" s="172"/>
    </row>
    <row r="16" spans="1:10" ht="25.5">
      <c r="A16" s="206" t="s">
        <v>100</v>
      </c>
      <c r="B16" s="121">
        <v>1</v>
      </c>
      <c r="C16" s="122" t="s">
        <v>97</v>
      </c>
      <c r="D16" s="113" t="s">
        <v>16</v>
      </c>
      <c r="E16" s="115">
        <v>36</v>
      </c>
      <c r="F16" s="18"/>
      <c r="G16" s="220"/>
      <c r="H16" s="220"/>
      <c r="I16" s="116"/>
      <c r="J16" s="171"/>
    </row>
    <row r="17" spans="1:10" ht="25.5">
      <c r="A17" s="206" t="s">
        <v>101</v>
      </c>
      <c r="B17" s="123" t="s">
        <v>19</v>
      </c>
      <c r="C17" s="124" t="s">
        <v>99</v>
      </c>
      <c r="D17" s="113" t="s">
        <v>16</v>
      </c>
      <c r="E17" s="115">
        <v>144</v>
      </c>
      <c r="F17" s="18"/>
      <c r="G17" s="220"/>
      <c r="H17" s="220"/>
      <c r="I17" s="116"/>
      <c r="J17" s="171"/>
    </row>
    <row r="18" spans="1:10" ht="19.5" customHeight="1">
      <c r="A18" s="79" t="s">
        <v>102</v>
      </c>
      <c r="B18" s="125">
        <v>0</v>
      </c>
      <c r="C18" s="126" t="s">
        <v>99</v>
      </c>
      <c r="D18" s="113" t="s">
        <v>16</v>
      </c>
      <c r="E18" s="115">
        <v>72</v>
      </c>
      <c r="F18" s="18"/>
      <c r="G18" s="220"/>
      <c r="H18" s="220"/>
      <c r="I18" s="116"/>
      <c r="J18" s="171"/>
    </row>
    <row r="19" spans="1:10" ht="18" customHeight="1">
      <c r="A19" s="79" t="s">
        <v>104</v>
      </c>
      <c r="B19" s="127">
        <v>1</v>
      </c>
      <c r="C19" s="126" t="s">
        <v>99</v>
      </c>
      <c r="D19" s="128" t="s">
        <v>16</v>
      </c>
      <c r="E19" s="115">
        <v>36</v>
      </c>
      <c r="F19" s="18"/>
      <c r="G19" s="220"/>
      <c r="H19" s="220"/>
      <c r="I19" s="116"/>
      <c r="J19" s="171"/>
    </row>
    <row r="20" spans="1:10" ht="21" customHeight="1">
      <c r="A20" s="79" t="s">
        <v>106</v>
      </c>
      <c r="B20" s="127">
        <v>2</v>
      </c>
      <c r="C20" s="126" t="s">
        <v>99</v>
      </c>
      <c r="D20" s="113" t="s">
        <v>103</v>
      </c>
      <c r="E20" s="115">
        <v>216</v>
      </c>
      <c r="F20" s="18"/>
      <c r="G20" s="220"/>
      <c r="H20" s="220"/>
      <c r="I20" s="116"/>
      <c r="J20" s="171"/>
    </row>
    <row r="21" spans="1:10" ht="25.5">
      <c r="A21" s="79" t="s">
        <v>107</v>
      </c>
      <c r="B21" s="127" t="s">
        <v>19</v>
      </c>
      <c r="C21" s="126" t="s">
        <v>105</v>
      </c>
      <c r="D21" s="113" t="s">
        <v>28</v>
      </c>
      <c r="E21" s="115">
        <v>36</v>
      </c>
      <c r="F21" s="18"/>
      <c r="G21" s="220"/>
      <c r="H21" s="220"/>
      <c r="I21" s="116"/>
      <c r="J21" s="171"/>
    </row>
    <row r="22" spans="1:10" ht="25.5">
      <c r="A22" s="79" t="s">
        <v>109</v>
      </c>
      <c r="B22" s="129" t="s">
        <v>24</v>
      </c>
      <c r="C22" s="126" t="s">
        <v>105</v>
      </c>
      <c r="D22" s="130" t="s">
        <v>28</v>
      </c>
      <c r="E22" s="131">
        <v>36</v>
      </c>
      <c r="F22" s="18"/>
      <c r="G22" s="220"/>
      <c r="H22" s="220"/>
      <c r="I22" s="116"/>
      <c r="J22" s="171"/>
    </row>
    <row r="23" spans="1:10" ht="21.75" customHeight="1">
      <c r="A23" s="79" t="s">
        <v>117</v>
      </c>
      <c r="B23" s="127" t="s">
        <v>19</v>
      </c>
      <c r="C23" s="126" t="s">
        <v>108</v>
      </c>
      <c r="D23" s="113" t="s">
        <v>28</v>
      </c>
      <c r="E23" s="115">
        <v>36</v>
      </c>
      <c r="F23" s="18"/>
      <c r="G23" s="220"/>
      <c r="H23" s="220"/>
      <c r="I23" s="116"/>
      <c r="J23" s="171"/>
    </row>
    <row r="24" spans="1:10" ht="12.75">
      <c r="A24" s="303" t="s">
        <v>118</v>
      </c>
      <c r="B24" s="304"/>
      <c r="C24" s="304"/>
      <c r="D24" s="304"/>
      <c r="E24" s="304"/>
      <c r="F24" s="304"/>
      <c r="G24" s="304"/>
      <c r="H24" s="304"/>
      <c r="I24" s="304"/>
      <c r="J24" s="305"/>
    </row>
    <row r="25" spans="1:10" ht="25.5">
      <c r="A25" s="44" t="s">
        <v>119</v>
      </c>
      <c r="B25" s="44">
        <v>2</v>
      </c>
      <c r="C25" s="126" t="s">
        <v>120</v>
      </c>
      <c r="D25" s="174" t="s">
        <v>16</v>
      </c>
      <c r="E25" s="131">
        <v>24</v>
      </c>
      <c r="F25" s="18"/>
      <c r="G25" s="220"/>
      <c r="H25" s="220"/>
      <c r="I25" s="175"/>
      <c r="J25" s="175"/>
    </row>
    <row r="26" spans="1:10" ht="12.75">
      <c r="A26" s="301" t="s">
        <v>122</v>
      </c>
      <c r="B26" s="302"/>
      <c r="C26" s="302"/>
      <c r="D26" s="302"/>
      <c r="E26" s="302"/>
      <c r="F26" s="302"/>
      <c r="G26" s="302"/>
      <c r="H26" s="302"/>
      <c r="I26" s="302"/>
      <c r="J26" s="302"/>
    </row>
    <row r="27" spans="1:10" ht="19.5" customHeight="1" thickBot="1">
      <c r="A27" s="148" t="s">
        <v>121</v>
      </c>
      <c r="B27" s="132">
        <v>3</v>
      </c>
      <c r="C27" s="133" t="s">
        <v>69</v>
      </c>
      <c r="D27" s="134" t="s">
        <v>110</v>
      </c>
      <c r="E27" s="135">
        <v>36</v>
      </c>
      <c r="F27" s="136"/>
      <c r="G27" s="220"/>
      <c r="H27" s="220"/>
      <c r="I27" s="137"/>
      <c r="J27" s="173"/>
    </row>
    <row r="28" spans="1:8" ht="13.5" thickBot="1">
      <c r="A28" s="297" t="s">
        <v>46</v>
      </c>
      <c r="B28" s="298"/>
      <c r="C28" s="298"/>
      <c r="D28" s="298"/>
      <c r="E28" s="298"/>
      <c r="F28" s="299"/>
      <c r="G28" s="107">
        <f>SUM(G11:G27)</f>
        <v>0</v>
      </c>
      <c r="H28" s="108">
        <f>SUM(H11:H27)</f>
        <v>0</v>
      </c>
    </row>
    <row r="30" spans="1:8" ht="12.75">
      <c r="A30" s="47" t="s">
        <v>47</v>
      </c>
      <c r="B30" s="52"/>
      <c r="C30" s="53"/>
      <c r="D30" s="54"/>
      <c r="E30" s="54"/>
      <c r="F30" s="54"/>
      <c r="G30" s="55"/>
      <c r="H30" s="47"/>
    </row>
    <row r="31" spans="1:8" ht="12.75">
      <c r="A31" s="47"/>
      <c r="B31" s="52"/>
      <c r="C31" s="53"/>
      <c r="D31" s="54"/>
      <c r="E31" s="54"/>
      <c r="F31" s="54" t="s">
        <v>48</v>
      </c>
      <c r="G31" s="55" t="s">
        <v>49</v>
      </c>
      <c r="H31" s="47" t="s">
        <v>50</v>
      </c>
    </row>
    <row r="32" spans="1:9" ht="12.75">
      <c r="A32" s="47"/>
      <c r="B32" s="47"/>
      <c r="C32" s="53"/>
      <c r="D32" s="54"/>
      <c r="F32" s="54"/>
      <c r="G32" s="55"/>
      <c r="H32" s="47"/>
      <c r="I32" s="56" t="s">
        <v>51</v>
      </c>
    </row>
    <row r="34" spans="3:4" ht="12.75">
      <c r="C34" s="90" t="s">
        <v>162</v>
      </c>
      <c r="D34" s="90"/>
    </row>
    <row r="35" spans="3:4" ht="12.75">
      <c r="C35" s="141"/>
      <c r="D35" s="142"/>
    </row>
  </sheetData>
  <sheetProtection/>
  <mergeCells count="9">
    <mergeCell ref="A4:M5"/>
    <mergeCell ref="A28:F28"/>
    <mergeCell ref="A1:J1"/>
    <mergeCell ref="A26:J26"/>
    <mergeCell ref="A10:J10"/>
    <mergeCell ref="A24:J24"/>
    <mergeCell ref="A6:J6"/>
    <mergeCell ref="A7:D7"/>
    <mergeCell ref="A2:M3"/>
  </mergeCells>
  <printOptions/>
  <pageMargins left="0.7086614173228347" right="0.7086614173228347" top="0.1968503937007874" bottom="0.15748031496062992" header="0.11811023622047245" footer="0.31496062992125984"/>
  <pageSetup fitToHeight="0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39" sqref="A39"/>
    </sheetView>
  </sheetViews>
  <sheetFormatPr defaultColWidth="9.00390625" defaultRowHeight="12.75"/>
  <cols>
    <col min="10" max="10" width="17.00390625" style="0" customWidth="1"/>
  </cols>
  <sheetData>
    <row r="1" spans="1:3" ht="12.75">
      <c r="A1" s="307" t="s">
        <v>188</v>
      </c>
      <c r="B1" s="308"/>
      <c r="C1" s="308"/>
    </row>
    <row r="2" spans="1:3" ht="12.75">
      <c r="A2" s="223"/>
      <c r="B2" s="224"/>
      <c r="C2" s="224"/>
    </row>
    <row r="3" spans="1:3" ht="0.75" customHeight="1">
      <c r="A3" s="223"/>
      <c r="B3" s="224"/>
      <c r="C3" s="224"/>
    </row>
    <row r="4" spans="1:13" ht="12.75" customHeight="1">
      <c r="A4" s="290" t="s">
        <v>142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13" ht="55.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272" t="s">
        <v>125</v>
      </c>
      <c r="C7" s="280"/>
      <c r="D7" s="280"/>
      <c r="E7" s="280"/>
      <c r="F7" s="3"/>
      <c r="G7" s="3"/>
      <c r="H7" s="3"/>
      <c r="I7" s="3"/>
      <c r="J7" s="3"/>
      <c r="K7" s="3"/>
      <c r="L7" s="3"/>
      <c r="M7" s="3"/>
    </row>
    <row r="9" spans="1:10" ht="51">
      <c r="A9" s="26" t="s">
        <v>1</v>
      </c>
      <c r="B9" s="105" t="s">
        <v>2</v>
      </c>
      <c r="C9" s="105" t="s">
        <v>3</v>
      </c>
      <c r="D9" s="105" t="s">
        <v>4</v>
      </c>
      <c r="E9" s="105" t="s">
        <v>5</v>
      </c>
      <c r="F9" s="105" t="s">
        <v>6</v>
      </c>
      <c r="G9" s="105" t="s">
        <v>7</v>
      </c>
      <c r="H9" s="105" t="s">
        <v>8</v>
      </c>
      <c r="I9" s="105" t="s">
        <v>9</v>
      </c>
      <c r="J9" s="105" t="s">
        <v>127</v>
      </c>
    </row>
    <row r="10" spans="1:10" ht="25.5">
      <c r="A10" s="24">
        <v>1</v>
      </c>
      <c r="B10" s="44" t="s">
        <v>37</v>
      </c>
      <c r="C10" s="76" t="s">
        <v>89</v>
      </c>
      <c r="D10" s="190" t="s">
        <v>12</v>
      </c>
      <c r="E10" s="77">
        <v>48</v>
      </c>
      <c r="F10" s="109"/>
      <c r="G10" s="220"/>
      <c r="H10" s="220"/>
      <c r="I10" s="106"/>
      <c r="J10" s="23"/>
    </row>
    <row r="11" spans="1:8" ht="23.25" customHeight="1">
      <c r="A11" s="309" t="s">
        <v>46</v>
      </c>
      <c r="B11" s="310"/>
      <c r="C11" s="310"/>
      <c r="D11" s="310"/>
      <c r="E11" s="310"/>
      <c r="F11" s="311"/>
      <c r="G11" s="111">
        <f>SUM(G10)</f>
        <v>0</v>
      </c>
      <c r="H11" s="111">
        <f>SUM(H10)</f>
        <v>0</v>
      </c>
    </row>
    <row r="13" spans="1:8" ht="12.75">
      <c r="A13" s="47" t="s">
        <v>47</v>
      </c>
      <c r="B13" s="52"/>
      <c r="C13" s="53"/>
      <c r="D13" s="54"/>
      <c r="E13" s="54"/>
      <c r="F13" s="54"/>
      <c r="G13" s="55"/>
      <c r="H13" s="47"/>
    </row>
    <row r="14" spans="1:8" ht="12.75">
      <c r="A14" s="47"/>
      <c r="B14" s="52"/>
      <c r="C14" s="53"/>
      <c r="D14" s="54"/>
      <c r="E14" s="54"/>
      <c r="F14" s="54"/>
      <c r="G14" s="55"/>
      <c r="H14" s="47"/>
    </row>
    <row r="15" spans="1:8" ht="12.75">
      <c r="A15" s="47"/>
      <c r="B15" s="52"/>
      <c r="C15" s="53"/>
      <c r="D15" s="54"/>
      <c r="E15" s="54"/>
      <c r="F15" s="54" t="s">
        <v>48</v>
      </c>
      <c r="G15" s="55" t="s">
        <v>49</v>
      </c>
      <c r="H15" s="47" t="s">
        <v>50</v>
      </c>
    </row>
    <row r="16" spans="1:9" ht="12.75">
      <c r="A16" s="47"/>
      <c r="B16" s="47"/>
      <c r="C16" s="53"/>
      <c r="D16" s="54"/>
      <c r="F16" s="54"/>
      <c r="G16" s="55"/>
      <c r="H16" s="47"/>
      <c r="I16" s="56" t="s">
        <v>51</v>
      </c>
    </row>
    <row r="20" spans="2:4" ht="12.75">
      <c r="B20" s="213" t="s">
        <v>163</v>
      </c>
      <c r="C20" s="213"/>
      <c r="D20" s="213"/>
    </row>
  </sheetData>
  <sheetProtection/>
  <mergeCells count="4">
    <mergeCell ref="A1:C1"/>
    <mergeCell ref="A4:M5"/>
    <mergeCell ref="B7:E7"/>
    <mergeCell ref="A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375" style="112" customWidth="1"/>
    <col min="2" max="2" width="16.625" style="112" customWidth="1"/>
    <col min="3" max="3" width="10.875" style="112" customWidth="1"/>
    <col min="4" max="4" width="11.875" style="112" customWidth="1"/>
    <col min="5" max="5" width="12.25390625" style="112" customWidth="1"/>
    <col min="6" max="6" width="12.00390625" style="112" customWidth="1"/>
    <col min="7" max="7" width="12.125" style="112" customWidth="1"/>
    <col min="8" max="8" width="12.875" style="112" customWidth="1"/>
    <col min="9" max="9" width="9.125" style="112" customWidth="1"/>
    <col min="10" max="10" width="18.00390625" style="112" customWidth="1"/>
    <col min="11" max="13" width="9.125" style="112" hidden="1" customWidth="1"/>
    <col min="14" max="16384" width="9.125" style="112" customWidth="1"/>
  </cols>
  <sheetData>
    <row r="1" spans="1:11" s="218" customFormat="1" ht="12.75">
      <c r="A1" s="307" t="s">
        <v>159</v>
      </c>
      <c r="B1" s="308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138"/>
      <c r="B2" s="61"/>
      <c r="C2"/>
      <c r="D2"/>
      <c r="E2"/>
      <c r="F2"/>
      <c r="G2"/>
      <c r="H2"/>
      <c r="I2"/>
      <c r="J2"/>
      <c r="K2"/>
    </row>
    <row r="3" spans="1:11" ht="12.75" customHeight="1">
      <c r="A3" s="272" t="s">
        <v>170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61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12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2.75">
      <c r="A6" s="91"/>
      <c r="B6" s="313" t="s">
        <v>126</v>
      </c>
      <c r="C6" s="314"/>
      <c r="D6" s="314"/>
      <c r="E6" s="314"/>
      <c r="F6" s="91"/>
      <c r="G6" s="91"/>
      <c r="H6" s="91"/>
      <c r="I6" s="91"/>
      <c r="J6" s="91"/>
      <c r="K6" s="91"/>
    </row>
    <row r="7" spans="1:11" ht="13.5" thickBot="1">
      <c r="A7" s="91"/>
      <c r="B7" s="158"/>
      <c r="C7" s="91"/>
      <c r="D7" s="91"/>
      <c r="E7" s="91"/>
      <c r="F7" s="91"/>
      <c r="G7" s="91"/>
      <c r="H7" s="91"/>
      <c r="I7" s="91"/>
      <c r="J7" s="91"/>
      <c r="K7" s="91"/>
    </row>
    <row r="8" spans="1:11" ht="39" thickBot="1">
      <c r="A8" s="246" t="s">
        <v>1</v>
      </c>
      <c r="B8" s="247" t="s">
        <v>111</v>
      </c>
      <c r="C8" s="247" t="s">
        <v>112</v>
      </c>
      <c r="D8" s="247" t="s">
        <v>113</v>
      </c>
      <c r="E8" s="247" t="s">
        <v>7</v>
      </c>
      <c r="F8" s="247" t="s">
        <v>8</v>
      </c>
      <c r="G8" s="247" t="s">
        <v>9</v>
      </c>
      <c r="H8" s="248" t="s">
        <v>114</v>
      </c>
      <c r="I8" s="91"/>
      <c r="J8" s="91"/>
      <c r="K8" s="91"/>
    </row>
    <row r="9" spans="1:11" ht="30" customHeight="1">
      <c r="A9" s="249">
        <v>1</v>
      </c>
      <c r="B9" s="250" t="s">
        <v>180</v>
      </c>
      <c r="C9" s="251">
        <v>100</v>
      </c>
      <c r="D9" s="252"/>
      <c r="E9" s="228"/>
      <c r="F9" s="228"/>
      <c r="G9" s="253"/>
      <c r="H9" s="254"/>
      <c r="I9" s="91"/>
      <c r="J9" s="91"/>
      <c r="K9" s="91"/>
    </row>
    <row r="10" spans="1:11" ht="33" customHeight="1">
      <c r="A10" s="203">
        <v>2</v>
      </c>
      <c r="B10" s="99" t="s">
        <v>115</v>
      </c>
      <c r="C10" s="255">
        <v>10</v>
      </c>
      <c r="D10" s="256"/>
      <c r="E10" s="228"/>
      <c r="F10" s="228"/>
      <c r="G10" s="139"/>
      <c r="H10" s="257"/>
      <c r="I10" s="91"/>
      <c r="J10" s="91"/>
      <c r="K10" s="91"/>
    </row>
    <row r="11" spans="1:11" ht="26.25" customHeight="1" thickBot="1">
      <c r="A11" s="45">
        <v>3</v>
      </c>
      <c r="B11" s="101" t="s">
        <v>116</v>
      </c>
      <c r="C11" s="258">
        <v>5</v>
      </c>
      <c r="D11" s="103"/>
      <c r="E11" s="228"/>
      <c r="F11" s="228"/>
      <c r="G11" s="259"/>
      <c r="H11" s="260"/>
      <c r="I11" s="91"/>
      <c r="J11" s="91"/>
      <c r="K11" s="91"/>
    </row>
    <row r="12" spans="1:11" ht="21.75" customHeight="1" thickBot="1">
      <c r="A12" s="292" t="s">
        <v>46</v>
      </c>
      <c r="B12" s="312"/>
      <c r="C12" s="312"/>
      <c r="D12" s="312"/>
      <c r="E12" s="261">
        <f>SUM(E9:E11)</f>
        <v>0</v>
      </c>
      <c r="F12" s="262">
        <f>SUM(F9:F11)</f>
        <v>0</v>
      </c>
      <c r="G12" s="91"/>
      <c r="H12" s="91"/>
      <c r="I12" s="91"/>
      <c r="J12" s="91"/>
      <c r="K12" s="91"/>
    </row>
    <row r="13" spans="1:11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2.75">
      <c r="A14" s="189" t="s">
        <v>47</v>
      </c>
      <c r="B14" s="263"/>
      <c r="C14" s="264"/>
      <c r="D14" s="264"/>
      <c r="E14" s="48"/>
      <c r="F14" s="189"/>
      <c r="G14" s="91"/>
      <c r="H14" s="91"/>
      <c r="I14" s="91"/>
      <c r="J14" s="91"/>
      <c r="K14" s="91"/>
    </row>
    <row r="15" spans="1:11" ht="12.75">
      <c r="A15" s="189"/>
      <c r="B15" s="263"/>
      <c r="C15" s="264"/>
      <c r="D15" s="264"/>
      <c r="E15" s="48"/>
      <c r="F15" s="189"/>
      <c r="G15" s="91"/>
      <c r="H15" s="91"/>
      <c r="I15" s="91"/>
      <c r="J15" s="91"/>
      <c r="K15" s="91"/>
    </row>
    <row r="16" spans="1:11" ht="12.75">
      <c r="A16" s="189"/>
      <c r="B16" s="263"/>
      <c r="C16" s="264"/>
      <c r="D16" s="264" t="s">
        <v>48</v>
      </c>
      <c r="E16" s="48" t="s">
        <v>49</v>
      </c>
      <c r="F16" s="189" t="s">
        <v>50</v>
      </c>
      <c r="G16" s="91"/>
      <c r="H16" s="91"/>
      <c r="I16" s="91"/>
      <c r="J16" s="91"/>
      <c r="K16" s="91"/>
    </row>
    <row r="17" spans="1:11" ht="12.75">
      <c r="A17" s="189"/>
      <c r="B17" s="189"/>
      <c r="C17" s="91"/>
      <c r="D17" s="264"/>
      <c r="E17" s="48"/>
      <c r="F17" s="189"/>
      <c r="G17" s="265" t="s">
        <v>51</v>
      </c>
      <c r="H17" s="91"/>
      <c r="I17" s="91"/>
      <c r="J17" s="91"/>
      <c r="K17" s="91"/>
    </row>
    <row r="18" spans="1:11" ht="12.7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2.75">
      <c r="A19" s="91"/>
      <c r="B19" s="90" t="s">
        <v>52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2.75">
      <c r="A21" s="91"/>
      <c r="B21" s="266" t="s">
        <v>179</v>
      </c>
      <c r="C21" s="91"/>
      <c r="D21" s="91"/>
      <c r="E21" s="91"/>
      <c r="F21" s="91"/>
      <c r="G21" s="91"/>
      <c r="H21" s="91"/>
      <c r="I21" s="91"/>
      <c r="J21" s="91"/>
      <c r="K21" s="91"/>
    </row>
    <row r="23" ht="12.75">
      <c r="B23" s="112" t="s">
        <v>181</v>
      </c>
    </row>
  </sheetData>
  <sheetProtection/>
  <mergeCells count="4">
    <mergeCell ref="A1:B1"/>
    <mergeCell ref="A3:K4"/>
    <mergeCell ref="A12:D12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32" sqref="F32"/>
    </sheetView>
  </sheetViews>
  <sheetFormatPr defaultColWidth="9.00390625" defaultRowHeight="12.75"/>
  <cols>
    <col min="3" max="3" width="13.75390625" style="0" customWidth="1"/>
    <col min="10" max="10" width="17.00390625" style="0" customWidth="1"/>
  </cols>
  <sheetData>
    <row r="1" spans="1:3" ht="12.75">
      <c r="A1" s="284" t="s">
        <v>189</v>
      </c>
      <c r="B1" s="285"/>
      <c r="C1" s="285"/>
    </row>
    <row r="2" spans="1:3" ht="12.75">
      <c r="A2" s="138"/>
      <c r="B2" s="61"/>
      <c r="C2" s="61"/>
    </row>
    <row r="3" spans="1:13" ht="12.75">
      <c r="A3" s="272" t="s">
        <v>171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5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272" t="s">
        <v>125</v>
      </c>
      <c r="C6" s="280"/>
      <c r="D6" s="280"/>
      <c r="E6" s="280"/>
      <c r="F6" s="3"/>
      <c r="G6" s="3"/>
      <c r="H6" s="3"/>
      <c r="I6" s="3"/>
      <c r="J6" s="3"/>
      <c r="K6" s="3"/>
      <c r="L6" s="3"/>
      <c r="M6" s="3"/>
    </row>
    <row r="8" spans="1:10" ht="39" thickBot="1">
      <c r="A8" s="26" t="s">
        <v>1</v>
      </c>
      <c r="B8" s="105" t="s">
        <v>2</v>
      </c>
      <c r="C8" s="105" t="s">
        <v>3</v>
      </c>
      <c r="D8" s="105" t="s">
        <v>4</v>
      </c>
      <c r="E8" s="105" t="s">
        <v>5</v>
      </c>
      <c r="F8" s="105" t="s">
        <v>6</v>
      </c>
      <c r="G8" s="105" t="s">
        <v>7</v>
      </c>
      <c r="H8" s="105" t="s">
        <v>8</v>
      </c>
      <c r="I8" s="105" t="s">
        <v>9</v>
      </c>
      <c r="J8" s="105" t="s">
        <v>127</v>
      </c>
    </row>
    <row r="9" spans="1:10" ht="22.5" customHeight="1" thickBot="1">
      <c r="A9" s="15">
        <v>1</v>
      </c>
      <c r="B9" s="16" t="s">
        <v>32</v>
      </c>
      <c r="C9" s="16" t="s">
        <v>89</v>
      </c>
      <c r="D9" s="231" t="s">
        <v>12</v>
      </c>
      <c r="E9" s="16">
        <v>12</v>
      </c>
      <c r="F9" s="235"/>
      <c r="G9" s="160"/>
      <c r="H9" s="160"/>
      <c r="I9" s="105"/>
      <c r="J9" s="105"/>
    </row>
    <row r="10" spans="1:10" ht="21" customHeight="1" thickBot="1">
      <c r="A10" s="15">
        <v>2</v>
      </c>
      <c r="B10" s="16" t="s">
        <v>41</v>
      </c>
      <c r="C10" s="16" t="s">
        <v>89</v>
      </c>
      <c r="D10" s="231" t="s">
        <v>12</v>
      </c>
      <c r="E10" s="16">
        <v>12</v>
      </c>
      <c r="F10" s="235"/>
      <c r="G10" s="160"/>
      <c r="H10" s="160"/>
      <c r="I10" s="105"/>
      <c r="J10" s="105"/>
    </row>
    <row r="11" spans="1:10" ht="26.25" customHeight="1">
      <c r="A11" s="232">
        <v>3</v>
      </c>
      <c r="B11" s="232" t="s">
        <v>66</v>
      </c>
      <c r="C11" s="233" t="s">
        <v>89</v>
      </c>
      <c r="D11" s="231" t="s">
        <v>12</v>
      </c>
      <c r="E11" s="234">
        <v>12</v>
      </c>
      <c r="F11" s="235"/>
      <c r="G11" s="160"/>
      <c r="H11" s="160"/>
      <c r="I11" s="106"/>
      <c r="J11" s="23"/>
    </row>
    <row r="12" spans="1:8" ht="23.25" customHeight="1">
      <c r="A12" s="309" t="s">
        <v>46</v>
      </c>
      <c r="B12" s="310"/>
      <c r="C12" s="310"/>
      <c r="D12" s="310"/>
      <c r="E12" s="310"/>
      <c r="F12" s="311"/>
      <c r="G12" s="111">
        <f>SUM(G9:G11)</f>
        <v>0</v>
      </c>
      <c r="H12" s="111">
        <f>SUM(H9:H11)</f>
        <v>0</v>
      </c>
    </row>
    <row r="14" spans="1:8" ht="12.75">
      <c r="A14" s="47" t="s">
        <v>47</v>
      </c>
      <c r="B14" s="52"/>
      <c r="C14" s="53"/>
      <c r="D14" s="54"/>
      <c r="E14" s="54"/>
      <c r="F14" s="54"/>
      <c r="G14" s="55"/>
      <c r="H14" s="47"/>
    </row>
    <row r="15" spans="1:8" ht="12.75">
      <c r="A15" s="47"/>
      <c r="B15" s="52"/>
      <c r="C15" s="53"/>
      <c r="D15" s="54"/>
      <c r="E15" s="54"/>
      <c r="F15" s="54"/>
      <c r="G15" s="55"/>
      <c r="H15" s="47"/>
    </row>
    <row r="16" spans="1:8" ht="12.75">
      <c r="A16" s="47"/>
      <c r="B16" s="52"/>
      <c r="C16" s="53"/>
      <c r="D16" s="54"/>
      <c r="E16" s="54"/>
      <c r="F16" s="54" t="s">
        <v>48</v>
      </c>
      <c r="G16" s="55" t="s">
        <v>49</v>
      </c>
      <c r="H16" s="47" t="s">
        <v>50</v>
      </c>
    </row>
    <row r="17" spans="1:9" ht="12.75">
      <c r="A17" s="47"/>
      <c r="B17" s="47"/>
      <c r="C17" s="53"/>
      <c r="D17" s="54"/>
      <c r="F17" s="54"/>
      <c r="G17" s="55"/>
      <c r="H17" s="47"/>
      <c r="I17" s="56" t="s">
        <v>51</v>
      </c>
    </row>
    <row r="22" spans="2:4" ht="12.75">
      <c r="B22" s="213" t="s">
        <v>163</v>
      </c>
      <c r="C22" s="213"/>
      <c r="D22" s="213"/>
    </row>
  </sheetData>
  <sheetProtection/>
  <mergeCells count="4">
    <mergeCell ref="A1:C1"/>
    <mergeCell ref="A3:M4"/>
    <mergeCell ref="B6:E6"/>
    <mergeCell ref="A12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E25" sqref="E25"/>
    </sheetView>
  </sheetViews>
  <sheetFormatPr defaultColWidth="9.00390625" defaultRowHeight="12.75"/>
  <cols>
    <col min="9" max="9" width="15.00390625" style="0" customWidth="1"/>
  </cols>
  <sheetData>
    <row r="1" spans="1:10" ht="12.75">
      <c r="A1" s="284" t="s">
        <v>190</v>
      </c>
      <c r="B1" s="285"/>
      <c r="C1" s="285"/>
      <c r="J1" s="219"/>
    </row>
    <row r="2" spans="1:10" ht="12.75">
      <c r="A2" s="326" t="s">
        <v>161</v>
      </c>
      <c r="B2" s="327"/>
      <c r="C2" s="327"/>
      <c r="D2" s="327"/>
      <c r="J2" s="219"/>
    </row>
    <row r="3" ht="12.75">
      <c r="J3" s="219"/>
    </row>
    <row r="4" spans="1:10" ht="38.25">
      <c r="A4" s="26" t="s">
        <v>129</v>
      </c>
      <c r="B4" s="26" t="s">
        <v>130</v>
      </c>
      <c r="C4" s="105" t="s">
        <v>131</v>
      </c>
      <c r="D4" s="26" t="s">
        <v>132</v>
      </c>
      <c r="E4" s="105" t="s">
        <v>133</v>
      </c>
      <c r="F4" s="105" t="s">
        <v>134</v>
      </c>
      <c r="G4" s="105" t="s">
        <v>8</v>
      </c>
      <c r="H4" s="105" t="s">
        <v>9</v>
      </c>
      <c r="I4" s="176" t="s">
        <v>135</v>
      </c>
      <c r="J4" s="219"/>
    </row>
    <row r="5" spans="1:10" ht="12.75">
      <c r="A5" s="317" t="s">
        <v>136</v>
      </c>
      <c r="B5" s="318"/>
      <c r="C5" s="318"/>
      <c r="D5" s="318"/>
      <c r="E5" s="318"/>
      <c r="F5" s="318"/>
      <c r="G5" s="318"/>
      <c r="H5" s="318"/>
      <c r="I5" s="319"/>
      <c r="J5" s="219"/>
    </row>
    <row r="6" spans="1:10" ht="18.75" customHeight="1">
      <c r="A6" s="177" t="s">
        <v>90</v>
      </c>
      <c r="B6" s="320" t="s">
        <v>137</v>
      </c>
      <c r="C6" s="321"/>
      <c r="D6" s="321"/>
      <c r="E6" s="321"/>
      <c r="F6" s="321"/>
      <c r="G6" s="321"/>
      <c r="H6" s="321"/>
      <c r="I6" s="322"/>
      <c r="J6" s="219"/>
    </row>
    <row r="7" spans="1:10" ht="19.5" customHeight="1">
      <c r="A7" s="178"/>
      <c r="B7" s="207"/>
      <c r="C7" s="208" t="s">
        <v>138</v>
      </c>
      <c r="D7" s="229">
        <v>1308</v>
      </c>
      <c r="E7" s="209"/>
      <c r="F7" s="228"/>
      <c r="G7" s="228"/>
      <c r="H7" s="210"/>
      <c r="I7" s="30"/>
      <c r="J7" s="270"/>
    </row>
    <row r="8" spans="1:10" ht="19.5" customHeight="1">
      <c r="A8" s="177" t="s">
        <v>92</v>
      </c>
      <c r="B8" s="323" t="s">
        <v>139</v>
      </c>
      <c r="C8" s="324"/>
      <c r="D8" s="324"/>
      <c r="E8" s="324"/>
      <c r="F8" s="324"/>
      <c r="G8" s="324"/>
      <c r="H8" s="324"/>
      <c r="I8" s="325"/>
      <c r="J8" s="270"/>
    </row>
    <row r="9" spans="1:10" ht="18" customHeight="1">
      <c r="A9" s="178"/>
      <c r="B9" s="207"/>
      <c r="C9" s="208" t="s">
        <v>138</v>
      </c>
      <c r="D9" s="229">
        <v>716</v>
      </c>
      <c r="E9" s="209"/>
      <c r="F9" s="228"/>
      <c r="G9" s="228"/>
      <c r="H9" s="210"/>
      <c r="I9" s="30"/>
      <c r="J9" s="270"/>
    </row>
    <row r="10" spans="1:10" ht="18" customHeight="1">
      <c r="A10" s="177">
        <v>3</v>
      </c>
      <c r="B10" s="323" t="s">
        <v>140</v>
      </c>
      <c r="C10" s="324"/>
      <c r="D10" s="324"/>
      <c r="E10" s="324"/>
      <c r="F10" s="324"/>
      <c r="G10" s="324"/>
      <c r="H10" s="324"/>
      <c r="I10" s="325"/>
      <c r="J10" s="219"/>
    </row>
    <row r="11" spans="1:10" ht="21.75" customHeight="1">
      <c r="A11" s="178"/>
      <c r="B11" s="179"/>
      <c r="C11" s="29" t="s">
        <v>138</v>
      </c>
      <c r="D11" s="180">
        <v>24</v>
      </c>
      <c r="E11" s="181"/>
      <c r="F11" s="220"/>
      <c r="G11" s="220"/>
      <c r="H11" s="110"/>
      <c r="I11" s="69"/>
      <c r="J11" s="219"/>
    </row>
    <row r="12" spans="1:10" ht="12.75">
      <c r="A12" s="309" t="s">
        <v>46</v>
      </c>
      <c r="B12" s="315"/>
      <c r="C12" s="315"/>
      <c r="D12" s="315"/>
      <c r="E12" s="316"/>
      <c r="F12" s="182">
        <f>SUM(F7:F9:F11)</f>
        <v>0</v>
      </c>
      <c r="G12" s="182">
        <f>SUM(G7:G9:G11)</f>
        <v>0</v>
      </c>
      <c r="H12" s="47"/>
      <c r="J12" s="219"/>
    </row>
    <row r="13" spans="1:10" ht="12.75">
      <c r="A13" s="58"/>
      <c r="B13" s="58"/>
      <c r="C13" s="58"/>
      <c r="D13" s="58"/>
      <c r="E13" s="58"/>
      <c r="F13" s="183"/>
      <c r="G13" s="183"/>
      <c r="H13" s="47"/>
      <c r="J13" s="219"/>
    </row>
    <row r="14" spans="1:10" ht="12.75">
      <c r="A14" s="58"/>
      <c r="B14" s="52"/>
      <c r="C14" s="53"/>
      <c r="D14" s="54"/>
      <c r="E14" s="54"/>
      <c r="F14" s="54"/>
      <c r="G14" s="55"/>
      <c r="H14" s="47"/>
      <c r="J14" s="219"/>
    </row>
    <row r="15" spans="1:10" ht="12.75">
      <c r="A15" s="47" t="s">
        <v>47</v>
      </c>
      <c r="B15" s="55"/>
      <c r="C15" s="184"/>
      <c r="D15" s="185"/>
      <c r="E15" s="185"/>
      <c r="F15" s="185"/>
      <c r="G15" s="186"/>
      <c r="H15" s="47"/>
      <c r="J15" s="219"/>
    </row>
    <row r="16" spans="1:10" ht="12.75">
      <c r="A16" s="47"/>
      <c r="B16" s="55"/>
      <c r="C16" s="184"/>
      <c r="D16" s="185"/>
      <c r="E16" s="185"/>
      <c r="F16" s="185"/>
      <c r="G16" s="186"/>
      <c r="H16" s="47"/>
      <c r="J16" s="219"/>
    </row>
    <row r="17" spans="1:10" ht="12.75">
      <c r="A17" s="47"/>
      <c r="B17" s="55"/>
      <c r="C17" s="184"/>
      <c r="D17" s="185"/>
      <c r="E17" s="185"/>
      <c r="F17" s="185"/>
      <c r="G17" s="186"/>
      <c r="H17" s="47"/>
      <c r="J17" s="219"/>
    </row>
    <row r="18" spans="1:10" ht="12.75">
      <c r="A18" s="47"/>
      <c r="B18" s="52"/>
      <c r="C18" s="53"/>
      <c r="D18" s="54"/>
      <c r="E18" s="54"/>
      <c r="F18" s="54" t="s">
        <v>48</v>
      </c>
      <c r="G18" s="55" t="s">
        <v>49</v>
      </c>
      <c r="H18" s="47" t="s">
        <v>50</v>
      </c>
      <c r="J18" s="219"/>
    </row>
    <row r="19" spans="1:10" ht="12.75">
      <c r="A19" s="47"/>
      <c r="B19" s="47"/>
      <c r="C19" s="53"/>
      <c r="D19" s="54"/>
      <c r="F19" s="54"/>
      <c r="G19" s="55"/>
      <c r="H19" s="47"/>
      <c r="I19" s="56" t="s">
        <v>51</v>
      </c>
      <c r="J19" s="219"/>
    </row>
    <row r="20" spans="1:10" ht="12.75">
      <c r="A20" s="47"/>
      <c r="B20" s="47"/>
      <c r="C20" s="53"/>
      <c r="D20" s="54"/>
      <c r="E20" s="54"/>
      <c r="F20" s="54"/>
      <c r="G20" s="55"/>
      <c r="H20" s="47"/>
      <c r="J20" s="219"/>
    </row>
    <row r="21" spans="1:8" ht="12.75">
      <c r="A21" s="47"/>
      <c r="B21" s="187" t="s">
        <v>52</v>
      </c>
      <c r="C21" s="53"/>
      <c r="D21" s="54"/>
      <c r="E21" s="54"/>
      <c r="F21" s="54"/>
      <c r="G21" s="55"/>
      <c r="H21" s="47"/>
    </row>
    <row r="22" spans="1:8" ht="12.75">
      <c r="A22" s="47"/>
      <c r="B22" s="47" t="s">
        <v>141</v>
      </c>
      <c r="C22" s="53"/>
      <c r="D22" s="54"/>
      <c r="E22" s="54"/>
      <c r="F22" s="54"/>
      <c r="G22" s="55"/>
      <c r="H22" s="47"/>
    </row>
    <row r="23" spans="1:8" ht="12.75">
      <c r="A23" s="47"/>
      <c r="B23" s="47"/>
      <c r="C23" s="53"/>
      <c r="D23" s="54"/>
      <c r="E23" s="54"/>
      <c r="F23" s="54"/>
      <c r="G23" s="55"/>
      <c r="H23" s="47"/>
    </row>
  </sheetData>
  <sheetProtection/>
  <mergeCells count="7">
    <mergeCell ref="A1:C1"/>
    <mergeCell ref="A12:E12"/>
    <mergeCell ref="A5:I5"/>
    <mergeCell ref="B6:I6"/>
    <mergeCell ref="B8:I8"/>
    <mergeCell ref="B10:I10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="130" zoomScaleNormal="130" zoomScalePageLayoutView="0" workbookViewId="0" topLeftCell="A1">
      <selection activeCell="E27" sqref="E27"/>
    </sheetView>
  </sheetViews>
  <sheetFormatPr defaultColWidth="9.00390625" defaultRowHeight="12.75"/>
  <cols>
    <col min="4" max="4" width="10.375" style="0" customWidth="1"/>
    <col min="8" max="8" width="12.375" style="0" customWidth="1"/>
    <col min="9" max="9" width="15.00390625" style="0" customWidth="1"/>
    <col min="10" max="10" width="17.00390625" style="0" customWidth="1"/>
  </cols>
  <sheetData>
    <row r="1" spans="1:3" ht="12.75">
      <c r="A1" s="284" t="s">
        <v>160</v>
      </c>
      <c r="B1" s="285"/>
      <c r="C1" s="285"/>
    </row>
    <row r="2" spans="1:8" ht="12.75">
      <c r="A2" s="47"/>
      <c r="B2" s="47"/>
      <c r="C2" s="53"/>
      <c r="D2" s="54"/>
      <c r="E2" s="54"/>
      <c r="F2" s="54"/>
      <c r="G2" s="55"/>
      <c r="H2" s="47"/>
    </row>
    <row r="3" spans="1:11" ht="12.75">
      <c r="A3" s="290" t="s">
        <v>147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2.7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8" ht="13.5" thickBot="1">
      <c r="A6" s="91"/>
      <c r="B6" s="158" t="s">
        <v>143</v>
      </c>
      <c r="C6" s="91"/>
      <c r="D6" s="91"/>
      <c r="E6" s="91"/>
      <c r="F6" s="91"/>
      <c r="G6" s="91"/>
      <c r="H6" s="91"/>
    </row>
    <row r="7" spans="1:8" ht="39" thickBot="1">
      <c r="A7" s="194" t="s">
        <v>1</v>
      </c>
      <c r="B7" s="192" t="s">
        <v>144</v>
      </c>
      <c r="C7" s="192" t="s">
        <v>5</v>
      </c>
      <c r="D7" s="192" t="s">
        <v>145</v>
      </c>
      <c r="E7" s="192" t="s">
        <v>7</v>
      </c>
      <c r="F7" s="192" t="s">
        <v>8</v>
      </c>
      <c r="G7" s="192" t="s">
        <v>9</v>
      </c>
      <c r="H7" s="195" t="s">
        <v>114</v>
      </c>
    </row>
    <row r="8" spans="1:8" ht="21.75" customHeight="1">
      <c r="A8" s="22">
        <v>1</v>
      </c>
      <c r="B8" s="20" t="s">
        <v>146</v>
      </c>
      <c r="C8" s="20">
        <v>48</v>
      </c>
      <c r="D8" s="193"/>
      <c r="E8" s="191"/>
      <c r="F8" s="191"/>
      <c r="G8" s="139"/>
      <c r="H8" s="31"/>
    </row>
    <row r="9" spans="1:6" ht="13.5" thickBot="1">
      <c r="A9" s="309" t="s">
        <v>46</v>
      </c>
      <c r="B9" s="310"/>
      <c r="C9" s="310"/>
      <c r="D9" s="329"/>
      <c r="E9" s="211"/>
      <c r="F9" s="222"/>
    </row>
    <row r="11" spans="1:6" ht="12.75">
      <c r="A11" s="47" t="s">
        <v>47</v>
      </c>
      <c r="B11" s="52"/>
      <c r="C11" s="54"/>
      <c r="D11" s="54"/>
      <c r="E11" s="55"/>
      <c r="F11" s="47"/>
    </row>
    <row r="12" spans="1:6" ht="12.75">
      <c r="A12" s="47"/>
      <c r="B12" s="52"/>
      <c r="C12" s="54"/>
      <c r="D12" s="54"/>
      <c r="E12" s="55"/>
      <c r="F12" s="47"/>
    </row>
    <row r="13" spans="1:6" ht="12.75">
      <c r="A13" s="47"/>
      <c r="B13" s="52"/>
      <c r="C13" s="54"/>
      <c r="D13" s="54" t="s">
        <v>48</v>
      </c>
      <c r="E13" s="55" t="s">
        <v>49</v>
      </c>
      <c r="F13" s="47" t="s">
        <v>50</v>
      </c>
    </row>
    <row r="14" spans="1:7" ht="12.75">
      <c r="A14" s="47"/>
      <c r="B14" s="47"/>
      <c r="D14" s="54"/>
      <c r="E14" s="55"/>
      <c r="F14" s="47"/>
      <c r="G14" s="56" t="s">
        <v>51</v>
      </c>
    </row>
    <row r="16" ht="12.75">
      <c r="B16" s="2" t="s">
        <v>163</v>
      </c>
    </row>
  </sheetData>
  <sheetProtection/>
  <mergeCells count="3">
    <mergeCell ref="A3:K4"/>
    <mergeCell ref="A9:D9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B.Braun Melsungen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wesowopl</dc:creator>
  <cp:keywords/>
  <dc:description/>
  <cp:lastModifiedBy>aszylko</cp:lastModifiedBy>
  <cp:lastPrinted>2018-09-25T07:08:03Z</cp:lastPrinted>
  <dcterms:created xsi:type="dcterms:W3CDTF">2014-09-24T06:11:34Z</dcterms:created>
  <dcterms:modified xsi:type="dcterms:W3CDTF">2019-01-03T09:08:46Z</dcterms:modified>
  <cp:category/>
  <cp:version/>
  <cp:contentType/>
  <cp:contentStatus/>
</cp:coreProperties>
</file>